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160" yWindow="65416" windowWidth="12120" windowHeight="9120" activeTab="1"/>
  </bookViews>
  <sheets>
    <sheet name="Титул" sheetId="1" r:id="rId1"/>
    <sheet name="План" sheetId="2" r:id="rId2"/>
  </sheets>
  <definedNames>
    <definedName name="_xlnm.Print_Titles" localSheetId="1">'План'!$9:$9</definedName>
    <definedName name="_xlnm.Print_Area" localSheetId="0">'Титул'!$A$1:$BA$33</definedName>
  </definedNames>
  <calcPr fullCalcOnLoad="1"/>
</workbook>
</file>

<file path=xl/sharedStrings.xml><?xml version="1.0" encoding="utf-8"?>
<sst xmlns="http://schemas.openxmlformats.org/spreadsheetml/2006/main" count="362" uniqueCount="170">
  <si>
    <t>ЗАТВЕРДЖУЮ</t>
  </si>
  <si>
    <t>Ректор __________________</t>
  </si>
  <si>
    <t>Донбаська державна машинобудівна академія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</si>
  <si>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</si>
  <si>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</si>
  <si>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</si>
  <si>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</si>
  <si>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</si>
  <si>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</si>
  <si>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</si>
  <si>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</si>
  <si>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</si>
  <si>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</si>
  <si>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</si>
  <si>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Серпень</t>
  </si>
  <si>
    <t>С</t>
  </si>
  <si>
    <t>П</t>
  </si>
  <si>
    <t>Теоретичне навчання</t>
  </si>
  <si>
    <t>Екзаменаційна сесія</t>
  </si>
  <si>
    <t>Канікули</t>
  </si>
  <si>
    <t>Всього</t>
  </si>
  <si>
    <t>Т</t>
  </si>
  <si>
    <t>Липень</t>
  </si>
  <si>
    <t>Міністерство освіти і науки України</t>
  </si>
  <si>
    <t xml:space="preserve">НАВЧАЛЬНИЙ ПЛАН </t>
  </si>
  <si>
    <t>Усього</t>
  </si>
  <si>
    <t>Назва
 практики</t>
  </si>
  <si>
    <t>Тижні</t>
  </si>
  <si>
    <t>Форма державної атестації (екзамен, дипломний проект (робота))</t>
  </si>
  <si>
    <r>
      <t>_________(</t>
    </r>
    <r>
      <rPr>
        <u val="single"/>
        <sz val="20"/>
        <rFont val="Times New Roman"/>
        <family val="1"/>
      </rPr>
      <t>Ковальов В.Д.)</t>
    </r>
    <r>
      <rPr>
        <sz val="20"/>
        <rFont val="Times New Roman"/>
        <family val="1"/>
      </rPr>
      <t>___</t>
    </r>
  </si>
  <si>
    <t>№ п/п</t>
  </si>
  <si>
    <t>НАЗВА НАВЧАЛЬНОЇ ДИСЦИПЛІНИ</t>
  </si>
  <si>
    <t>Кількість кредитів EКТС</t>
  </si>
  <si>
    <t>Кількість годин</t>
  </si>
  <si>
    <t>Розподіл годин на тиждень за курсами і триместрами</t>
  </si>
  <si>
    <t>Загальний обсяг</t>
  </si>
  <si>
    <t>аудиторних</t>
  </si>
  <si>
    <t>самостійна робота</t>
  </si>
  <si>
    <t>1 курс</t>
  </si>
  <si>
    <t>всього</t>
  </si>
  <si>
    <t>у тому числі:</t>
  </si>
  <si>
    <t>триместри</t>
  </si>
  <si>
    <t>екзаменів</t>
  </si>
  <si>
    <t>заліків</t>
  </si>
  <si>
    <t>курсові</t>
  </si>
  <si>
    <t>лекції</t>
  </si>
  <si>
    <t>лабораторні</t>
  </si>
  <si>
    <t>практичні</t>
  </si>
  <si>
    <t>проекти</t>
  </si>
  <si>
    <t>роботи</t>
  </si>
  <si>
    <t>кількість тижнів у триместрі</t>
  </si>
  <si>
    <t>Разом п.1</t>
  </si>
  <si>
    <t xml:space="preserve"> Кількість екзаменів</t>
  </si>
  <si>
    <t xml:space="preserve"> Кількість заліків</t>
  </si>
  <si>
    <t>2 курс</t>
  </si>
  <si>
    <t>триместр</t>
  </si>
  <si>
    <t>1</t>
  </si>
  <si>
    <t>2</t>
  </si>
  <si>
    <t>4</t>
  </si>
  <si>
    <t>Розподіл годин на тиждень</t>
  </si>
  <si>
    <t>1.1</t>
  </si>
  <si>
    <t>1.2</t>
  </si>
  <si>
    <t>1.3</t>
  </si>
  <si>
    <t>1.4</t>
  </si>
  <si>
    <t>Педагогічна практика</t>
  </si>
  <si>
    <t>6</t>
  </si>
  <si>
    <t>2.2.1</t>
  </si>
  <si>
    <t>Разом п. 2</t>
  </si>
  <si>
    <t>3 курс</t>
  </si>
  <si>
    <t>4 курс</t>
  </si>
  <si>
    <t>3</t>
  </si>
  <si>
    <t>Разом п.2.1</t>
  </si>
  <si>
    <t>Разом п.2.2</t>
  </si>
  <si>
    <t>Срок навчання - 4 роки</t>
  </si>
  <si>
    <t>Педагогічна</t>
  </si>
  <si>
    <t>галузь знань: 13 Механічна інженерія</t>
  </si>
  <si>
    <t>спеціальність: 131 Прикладна механіка</t>
  </si>
  <si>
    <t>семестри</t>
  </si>
  <si>
    <t>Методи дослідження та обробка експериментальних даних</t>
  </si>
  <si>
    <t>Нові та високоефективні технології в машинобудуванні</t>
  </si>
  <si>
    <t>Фізико-хімічні процеси в оброблюваних матеріалах</t>
  </si>
  <si>
    <t>Інтелектуальні керуючі системи</t>
  </si>
  <si>
    <t>Хвильові процеси в матеріалах</t>
  </si>
  <si>
    <t>Механіка та технології обробки матеріалів</t>
  </si>
  <si>
    <t>К</t>
  </si>
  <si>
    <t>Разом :</t>
  </si>
  <si>
    <t>Семестр</t>
  </si>
  <si>
    <t>На основі другого (магістерського) рівня вищої освіти</t>
  </si>
  <si>
    <t>2.2.2</t>
  </si>
  <si>
    <t>Сучасні машини обробки тиском</t>
  </si>
  <si>
    <t>Новітні технології обробки тиском</t>
  </si>
  <si>
    <t>Сучасні методи моделювання процесів та машин обробки тиском</t>
  </si>
  <si>
    <t>Спеціальні технології та обладнання обробки тиском</t>
  </si>
  <si>
    <t>Нові та високоефективні технології в зварюванні і споріднених процесах</t>
  </si>
  <si>
    <t>Перспективні напрямки інженерії поверхні</t>
  </si>
  <si>
    <t>Комплексні дослідження матеріалів для зварювання та наплавлення</t>
  </si>
  <si>
    <t>Сучасні наукові аспекти прикладної механіки</t>
  </si>
  <si>
    <t>Наукометричні бази даних і публікаційна активність</t>
  </si>
  <si>
    <t>Управління якістю в інженерії поверхні</t>
  </si>
  <si>
    <t>Філософія і методологія науки</t>
  </si>
  <si>
    <t>Методологія наукових досліджень та організація науково-педагогічної діяльності</t>
  </si>
  <si>
    <t>Англійська мова наукового спрямування</t>
  </si>
  <si>
    <t>Кваліфікація: доктор філософії з прикладної механіки</t>
  </si>
  <si>
    <t>Попередній розгляд результатів дослідження та дисертації на кафедрі</t>
  </si>
  <si>
    <t>Захист дисертаційної роботи</t>
  </si>
  <si>
    <t>60/20</t>
  </si>
  <si>
    <t xml:space="preserve"> 60 / 20</t>
  </si>
  <si>
    <t>60 / 20</t>
  </si>
  <si>
    <t>120 / 160</t>
  </si>
  <si>
    <t xml:space="preserve"> 30 / 10</t>
  </si>
  <si>
    <t xml:space="preserve"> 60 / 100</t>
  </si>
  <si>
    <t xml:space="preserve"> 30/ 10</t>
  </si>
  <si>
    <t xml:space="preserve"> 180 / 60</t>
  </si>
  <si>
    <t xml:space="preserve"> 120 / 40</t>
  </si>
  <si>
    <t>420 / 540</t>
  </si>
  <si>
    <t>45/15</t>
  </si>
  <si>
    <t>75/105</t>
  </si>
  <si>
    <t>15/5</t>
  </si>
  <si>
    <t>90 / 110</t>
  </si>
  <si>
    <t>180/60</t>
  </si>
  <si>
    <t xml:space="preserve"> 45 / 15</t>
  </si>
  <si>
    <t>105/35</t>
  </si>
  <si>
    <t>245/325</t>
  </si>
  <si>
    <t>135/45</t>
  </si>
  <si>
    <t>420/540</t>
  </si>
  <si>
    <t>255/85</t>
  </si>
  <si>
    <t>360/120</t>
  </si>
  <si>
    <t>600/1080</t>
  </si>
  <si>
    <t>1 - 38</t>
  </si>
  <si>
    <t>підготовки:   доктора філософії</t>
  </si>
  <si>
    <r>
      <t xml:space="preserve">форма навчання:    </t>
    </r>
    <r>
      <rPr>
        <b/>
        <sz val="20"/>
        <rFont val="Times New Roman"/>
        <family val="1"/>
      </rPr>
      <t xml:space="preserve"> денна/заочна</t>
    </r>
  </si>
  <si>
    <t xml:space="preserve">С.В. Ковалевський </t>
  </si>
  <si>
    <t>О.Є. Марков</t>
  </si>
  <si>
    <t>Н.О. Макаренко</t>
  </si>
  <si>
    <t>О.Г. Гринь</t>
  </si>
  <si>
    <t>Т/Н</t>
  </si>
  <si>
    <t>5,6</t>
  </si>
  <si>
    <t>Позначення: Т – теоретичне навчання; С – екзаменаційна сесія; Н - настановна сесія; П – практика; К – канікули</t>
  </si>
  <si>
    <t>Розподіл за семестрами</t>
  </si>
  <si>
    <t>кількість тижнів у семестрі</t>
  </si>
  <si>
    <t>"_____" ______________ 2020 р.</t>
  </si>
  <si>
    <t xml:space="preserve">       II. ЗВЕДЕНІ ДАНІ ПРО БЮДЖЕТ ЧАСУ, тижні                                                                               ІІІ. ПРАКТИКА                                                   IV. АТЕСТАЦІЯ</t>
  </si>
  <si>
    <t xml:space="preserve">Зав.кафедри  КДіМПМ </t>
  </si>
  <si>
    <t>Зав.кафедри ОіТЗВ</t>
  </si>
  <si>
    <t>Декан ФІТО</t>
  </si>
  <si>
    <t>Керівник проектної групи (гарант освітньо-наукової програми), зав.кафедри ТМ</t>
  </si>
  <si>
    <t>освітньо-наукова програма: Прикладна механіка</t>
  </si>
  <si>
    <t>V. План освітнього процесу  на 2020/2021 навч. рік</t>
  </si>
  <si>
    <t>І . ГРАФІК ОСВІТНЬОГО ПРОЦЕСУ</t>
  </si>
  <si>
    <t xml:space="preserve"> 120 / 200</t>
  </si>
  <si>
    <t>120 / 40</t>
  </si>
  <si>
    <t>2.2 ВИБІРКОВІ ДИСЦИПЛІНИ (обираються три дисципліни з переліку)</t>
  </si>
  <si>
    <t>1. ДИСЦИПЛІНИ ЗАГАЛЬНОЇ ПІДГОТОВКИ (ОСВІТНЯ СКЛАДОВА)</t>
  </si>
  <si>
    <t>ОБОВ'ЯЗКОВІ ДИСЦИПЛІНИ</t>
  </si>
  <si>
    <t>2.1 ОБОВ'ЯЗКОВІ ДИСЦИПЛІНИ</t>
  </si>
  <si>
    <t>2.1.1</t>
  </si>
  <si>
    <t>2.1.2</t>
  </si>
  <si>
    <t>2.2.3</t>
  </si>
  <si>
    <t>2.2.4</t>
  </si>
  <si>
    <t>2.2.5</t>
  </si>
  <si>
    <t>2.2.6</t>
  </si>
  <si>
    <t>2.2.7</t>
  </si>
  <si>
    <t>2.2.8</t>
  </si>
  <si>
    <t>2.2.9</t>
  </si>
  <si>
    <t>2.2.10</t>
  </si>
  <si>
    <t>2.2.11</t>
  </si>
  <si>
    <t>2.2.12</t>
  </si>
  <si>
    <t>2.2.13</t>
  </si>
  <si>
    <t>2.2.14</t>
  </si>
  <si>
    <t>2. ДИСЦИПЛІНИ ПРОФЕСІЙНОЇ ПІДГОТОВКИ (ОСВІТНЯ СКЛАДОВА)</t>
  </si>
</sst>
</file>

<file path=xl/styles.xml><?xml version="1.0" encoding="utf-8"?>
<styleSheet xmlns="http://schemas.openxmlformats.org/spreadsheetml/2006/main">
  <numFmts count="5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грн.&quot;;\-#,##0&quot;грн.&quot;"/>
    <numFmt numFmtId="165" formatCode="#,##0&quot;грн.&quot;;[Red]\-#,##0&quot;грн.&quot;"/>
    <numFmt numFmtId="166" formatCode="#,##0.00&quot;грн.&quot;;\-#,##0.00&quot;грн.&quot;"/>
    <numFmt numFmtId="167" formatCode="#,##0.00&quot;грн.&quot;;[Red]\-#,##0.00&quot;грн.&quot;"/>
    <numFmt numFmtId="168" formatCode="_-* #,##0&quot;грн.&quot;_-;\-* #,##0&quot;грн.&quot;_-;_-* &quot;-&quot;&quot;грн.&quot;_-;_-@_-"/>
    <numFmt numFmtId="169" formatCode="_-* #,##0_г_р_н_._-;\-* #,##0_г_р_н_._-;_-* &quot;-&quot;_г_р_н_._-;_-@_-"/>
    <numFmt numFmtId="170" formatCode="_-* #,##0.00&quot;грн.&quot;_-;\-* #,##0.00&quot;грн.&quot;_-;_-* &quot;-&quot;??&quot;грн.&quot;_-;_-@_-"/>
    <numFmt numFmtId="171" formatCode="_-* #,##0.00_г_р_н_._-;\-* #,##0.00_г_р_н_._-;_-* &quot;-&quot;??_г_р_н_._-;_-@_-"/>
    <numFmt numFmtId="172" formatCode="#,##0&quot;₽&quot;;\-#,##0&quot;₽&quot;"/>
    <numFmt numFmtId="173" formatCode="#,##0&quot;₽&quot;;[Red]\-#,##0&quot;₽&quot;"/>
    <numFmt numFmtId="174" formatCode="#,##0.00&quot;₽&quot;;\-#,##0.00&quot;₽&quot;"/>
    <numFmt numFmtId="175" formatCode="#,##0.00&quot;₽&quot;;[Red]\-#,##0.00&quot;₽&quot;"/>
    <numFmt numFmtId="176" formatCode="_-* #,##0&quot;₽&quot;_-;\-* #,##0&quot;₽&quot;_-;_-* &quot;-&quot;&quot;₽&quot;_-;_-@_-"/>
    <numFmt numFmtId="177" formatCode="_-* #,##0_₽_-;\-* #,##0_₽_-;_-* &quot;-&quot;_₽_-;_-@_-"/>
    <numFmt numFmtId="178" formatCode="_-* #,##0.00&quot;₽&quot;_-;\-* #,##0.00&quot;₽&quot;_-;_-* &quot;-&quot;??&quot;₽&quot;_-;_-@_-"/>
    <numFmt numFmtId="179" formatCode="_-* #,##0.00_₽_-;\-* #,##0.00_₽_-;_-* &quot;-&quot;??_₽_-;_-@_-"/>
    <numFmt numFmtId="180" formatCode="#,##0\ &quot;р.&quot;;\-#,##0\ &quot;р.&quot;"/>
    <numFmt numFmtId="181" formatCode="#,##0\ &quot;р.&quot;;[Red]\-#,##0\ &quot;р.&quot;"/>
    <numFmt numFmtId="182" formatCode="#,##0.00\ &quot;р.&quot;;\-#,##0.00\ &quot;р.&quot;"/>
    <numFmt numFmtId="183" formatCode="#,##0.00\ &quot;р.&quot;;[Red]\-#,##0.00\ &quot;р.&quot;"/>
    <numFmt numFmtId="184" formatCode="_-* #,##0\ &quot;р.&quot;_-;\-* #,##0\ &quot;р.&quot;_-;_-* &quot;-&quot;\ &quot;р.&quot;_-;_-@_-"/>
    <numFmt numFmtId="185" formatCode="_-* #,##0\ _р_._-;\-* #,##0\ _р_._-;_-* &quot;-&quot;\ _р_._-;_-@_-"/>
    <numFmt numFmtId="186" formatCode="_-* #,##0.00\ &quot;р.&quot;_-;\-* #,##0.00\ &quot;р.&quot;_-;_-* &quot;-&quot;??\ &quot;р.&quot;_-;_-@_-"/>
    <numFmt numFmtId="187" formatCode="_-* #,##0.00\ _р_._-;\-* #,##0.00\ _р_._-;_-* &quot;-&quot;??\ _р_._-;_-@_-"/>
    <numFmt numFmtId="188" formatCode="#,##0\ &quot;грн.&quot;;\-#,##0\ &quot;грн.&quot;"/>
    <numFmt numFmtId="189" formatCode="#,##0\ &quot;грн.&quot;;[Red]\-#,##0\ &quot;грн.&quot;"/>
    <numFmt numFmtId="190" formatCode="#,##0.00\ &quot;грн.&quot;;\-#,##0.00\ &quot;грн.&quot;"/>
    <numFmt numFmtId="191" formatCode="#,##0.00\ &quot;грн.&quot;;[Red]\-#,##0.00\ &quot;грн.&quot;"/>
    <numFmt numFmtId="192" formatCode="_-* #,##0\ &quot;грн.&quot;_-;\-* #,##0\ &quot;грн.&quot;_-;_-* &quot;-&quot;\ &quot;грн.&quot;_-;_-@_-"/>
    <numFmt numFmtId="193" formatCode="_-* #,##0\ _г_р_н_._-;\-* #,##0\ _г_р_н_._-;_-* &quot;-&quot;\ _г_р_н_._-;_-@_-"/>
    <numFmt numFmtId="194" formatCode="_-* #,##0.00\ &quot;грн.&quot;_-;\-* #,##0.00\ &quot;грн.&quot;_-;_-* &quot;-&quot;??\ &quot;грн.&quot;_-;_-@_-"/>
    <numFmt numFmtId="195" formatCode="_-* #,##0.00\ _г_р_н_._-;\-* #,##0.00\ _г_р_н_._-;_-* &quot;-&quot;??\ _г_р_н_._-;_-@_-"/>
    <numFmt numFmtId="196" formatCode="#,##0_-;\-* #,##0_-;\ &quot;&quot;_-;_-@_-"/>
    <numFmt numFmtId="197" formatCode="0.0"/>
    <numFmt numFmtId="198" formatCode="#,##0;\-* #,##0_-;\ &quot;&quot;_-;_-@_-"/>
    <numFmt numFmtId="199" formatCode="#,##0.0_-;\-* #,##0.0_-;\ &quot;&quot;_-;_-@_-"/>
    <numFmt numFmtId="200" formatCode="#,##0_ ;\-#,##0\ "/>
    <numFmt numFmtId="201" formatCode="#,##0.0_ ;\-#,##0.0\ "/>
    <numFmt numFmtId="202" formatCode="#,##0.00_ ;\-#,##0.00\ "/>
    <numFmt numFmtId="203" formatCode="#,##0;\-* #,##0_-;\ _-;_-@_-"/>
    <numFmt numFmtId="204" formatCode="#,##0_-;\-* #,##0_-;\ _-;_-@_-"/>
    <numFmt numFmtId="205" formatCode="#,##0.0;\-* #,##0.0_-;\ &quot;&quot;_-;_-@_-"/>
    <numFmt numFmtId="206" formatCode="#,##0.0;\-* #,##0.0_-;\ _-;_-@_-"/>
    <numFmt numFmtId="207" formatCode="[$-FC19]d\ mmmm\ yyyy\ &quot;г.&quot;"/>
    <numFmt numFmtId="208" formatCode="&quot;Да&quot;;&quot;Да&quot;;&quot;Нет&quot;"/>
    <numFmt numFmtId="209" formatCode="&quot;Истина&quot;;&quot;Истина&quot;;&quot;Ложь&quot;"/>
    <numFmt numFmtId="210" formatCode="&quot;Вкл&quot;;&quot;Вкл&quot;;&quot;Выкл&quot;"/>
    <numFmt numFmtId="211" formatCode="[$€-2]\ ###,000_);[Red]\([$€-2]\ ###,000\)"/>
  </numFmts>
  <fonts count="65">
    <font>
      <sz val="10"/>
      <name val="Arial Cyr"/>
      <family val="0"/>
    </font>
    <font>
      <sz val="14"/>
      <name val="Times New Roman"/>
      <family val="1"/>
    </font>
    <font>
      <b/>
      <sz val="18"/>
      <name val="Times New Roman"/>
      <family val="1"/>
    </font>
    <font>
      <sz val="12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6"/>
      <name val="Times New Roman"/>
      <family val="1"/>
    </font>
    <font>
      <sz val="16"/>
      <name val="Times New Roman"/>
      <family val="1"/>
    </font>
    <font>
      <b/>
      <sz val="24"/>
      <name val="Times New Roman"/>
      <family val="1"/>
    </font>
    <font>
      <sz val="8"/>
      <name val="Times New Roman"/>
      <family val="1"/>
    </font>
    <font>
      <sz val="20"/>
      <name val="Times New Roman"/>
      <family val="1"/>
    </font>
    <font>
      <sz val="18"/>
      <name val="Arial Cyr"/>
      <family val="2"/>
    </font>
    <font>
      <sz val="24"/>
      <name val="Times New Roman"/>
      <family val="1"/>
    </font>
    <font>
      <u val="single"/>
      <sz val="20"/>
      <name val="Times New Roman"/>
      <family val="1"/>
    </font>
    <font>
      <sz val="20"/>
      <name val="Arial Cyr"/>
      <family val="2"/>
    </font>
    <font>
      <sz val="18"/>
      <name val="Times New Roman"/>
      <family val="1"/>
    </font>
    <font>
      <b/>
      <sz val="22"/>
      <name val="Times New Roman"/>
      <family val="1"/>
    </font>
    <font>
      <sz val="22"/>
      <name val="Arial Cyr"/>
      <family val="2"/>
    </font>
    <font>
      <b/>
      <sz val="20"/>
      <name val="Times New Roman"/>
      <family val="1"/>
    </font>
    <font>
      <sz val="16"/>
      <name val="Arial Cyr"/>
      <family val="2"/>
    </font>
    <font>
      <b/>
      <sz val="16"/>
      <name val="Times New Roman Cyr"/>
      <family val="0"/>
    </font>
    <font>
      <sz val="12"/>
      <name val="Arial Cyr"/>
      <family val="2"/>
    </font>
    <font>
      <sz val="11"/>
      <name val="Times New Roman"/>
      <family val="1"/>
    </font>
    <font>
      <sz val="10"/>
      <name val="Times New Roman"/>
      <family val="1"/>
    </font>
    <font>
      <b/>
      <sz val="18"/>
      <name val="Arial Cyr"/>
      <family val="2"/>
    </font>
    <font>
      <b/>
      <i/>
      <sz val="14"/>
      <name val="Times New Roman"/>
      <family val="1"/>
    </font>
    <font>
      <sz val="19"/>
      <name val="Times New Roman"/>
      <family val="1"/>
    </font>
    <font>
      <sz val="1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8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medium">
        <color indexed="8"/>
      </bottom>
    </border>
    <border>
      <left>
        <color indexed="63"/>
      </left>
      <right>
        <color indexed="63"/>
      </right>
      <top style="medium"/>
      <bottom style="medium">
        <color indexed="8"/>
      </bottom>
    </border>
    <border>
      <left>
        <color indexed="63"/>
      </left>
      <right style="medium"/>
      <top style="medium"/>
      <bottom style="medium">
        <color indexed="8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50" fillId="25" borderId="1" applyNumberFormat="0" applyAlignment="0" applyProtection="0"/>
    <xf numFmtId="0" fontId="51" fillId="26" borderId="2" applyNumberFormat="0" applyAlignment="0" applyProtection="0"/>
    <xf numFmtId="0" fontId="52" fillId="26" borderId="1" applyNumberFormat="0" applyAlignment="0" applyProtection="0"/>
    <xf numFmtId="0" fontId="7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7" borderId="7" applyNumberFormat="0" applyAlignment="0" applyProtection="0"/>
    <xf numFmtId="0" fontId="58" fillId="0" borderId="0" applyNumberFormat="0" applyFill="0" applyBorder="0" applyAlignment="0" applyProtection="0"/>
    <xf numFmtId="0" fontId="59" fillId="28" borderId="0" applyNumberFormat="0" applyBorder="0" applyAlignment="0" applyProtection="0"/>
    <xf numFmtId="0" fontId="0" fillId="0" borderId="0">
      <alignment/>
      <protection/>
    </xf>
    <xf numFmtId="0" fontId="8" fillId="0" borderId="0" applyNumberFormat="0" applyFill="0" applyBorder="0" applyAlignment="0" applyProtection="0"/>
    <xf numFmtId="0" fontId="60" fillId="29" borderId="0" applyNumberFormat="0" applyBorder="0" applyAlignment="0" applyProtection="0"/>
    <xf numFmtId="0" fontId="61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62" fillId="0" borderId="9" applyNumberFormat="0" applyFill="0" applyAlignment="0" applyProtection="0"/>
    <xf numFmtId="0" fontId="63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0" fontId="64" fillId="31" borderId="0" applyNumberFormat="0" applyBorder="0" applyAlignment="0" applyProtection="0"/>
  </cellStyleXfs>
  <cellXfs count="438">
    <xf numFmtId="0" fontId="0" fillId="0" borderId="0" xfId="0" applyAlignment="1">
      <alignment/>
    </xf>
    <xf numFmtId="0" fontId="3" fillId="0" borderId="0" xfId="0" applyFont="1" applyAlignment="1">
      <alignment/>
    </xf>
    <xf numFmtId="203" fontId="3" fillId="0" borderId="10" xfId="0" applyNumberFormat="1" applyFont="1" applyFill="1" applyBorder="1" applyAlignment="1" applyProtection="1">
      <alignment horizontal="center" vertical="center"/>
      <protection/>
    </xf>
    <xf numFmtId="203" fontId="5" fillId="0" borderId="10" xfId="0" applyNumberFormat="1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>
      <alignment/>
    </xf>
    <xf numFmtId="204" fontId="3" fillId="0" borderId="0" xfId="0" applyNumberFormat="1" applyFont="1" applyFill="1" applyBorder="1" applyAlignment="1" applyProtection="1">
      <alignment vertical="center"/>
      <protection/>
    </xf>
    <xf numFmtId="204" fontId="3" fillId="0" borderId="10" xfId="0" applyNumberFormat="1" applyFont="1" applyFill="1" applyBorder="1" applyAlignment="1" applyProtection="1">
      <alignment horizontal="center" vertical="center"/>
      <protection/>
    </xf>
    <xf numFmtId="204" fontId="3" fillId="0" borderId="11" xfId="0" applyNumberFormat="1" applyFont="1" applyFill="1" applyBorder="1" applyAlignment="1" applyProtection="1">
      <alignment horizontal="center" vertical="center"/>
      <protection/>
    </xf>
    <xf numFmtId="204" fontId="3" fillId="0" borderId="0" xfId="0" applyNumberFormat="1" applyFont="1" applyFill="1" applyBorder="1" applyAlignment="1" applyProtection="1">
      <alignment horizontal="center" vertical="center"/>
      <protection/>
    </xf>
    <xf numFmtId="0" fontId="3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197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204" fontId="3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203" fontId="3" fillId="0" borderId="12" xfId="0" applyNumberFormat="1" applyFont="1" applyFill="1" applyBorder="1" applyAlignment="1" applyProtection="1">
      <alignment horizontal="center" vertical="center"/>
      <protection/>
    </xf>
    <xf numFmtId="203" fontId="5" fillId="0" borderId="12" xfId="0" applyNumberFormat="1" applyFont="1" applyFill="1" applyBorder="1" applyAlignment="1" applyProtection="1">
      <alignment horizontal="center" vertical="center"/>
      <protection/>
    </xf>
    <xf numFmtId="204" fontId="3" fillId="0" borderId="10" xfId="0" applyNumberFormat="1" applyFont="1" applyFill="1" applyBorder="1" applyAlignment="1" applyProtection="1">
      <alignment vertical="center"/>
      <protection/>
    </xf>
    <xf numFmtId="0" fontId="4" fillId="0" borderId="10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0" fontId="4" fillId="0" borderId="20" xfId="0" applyFont="1" applyFill="1" applyBorder="1" applyAlignment="1">
      <alignment horizontal="center" vertical="center" wrapText="1"/>
    </xf>
    <xf numFmtId="204" fontId="3" fillId="0" borderId="11" xfId="0" applyNumberFormat="1" applyFont="1" applyFill="1" applyBorder="1" applyAlignment="1" applyProtection="1">
      <alignment vertical="center"/>
      <protection/>
    </xf>
    <xf numFmtId="204" fontId="3" fillId="0" borderId="16" xfId="0" applyNumberFormat="1" applyFont="1" applyFill="1" applyBorder="1" applyAlignment="1" applyProtection="1">
      <alignment vertical="center"/>
      <protection/>
    </xf>
    <xf numFmtId="204" fontId="3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26" fillId="0" borderId="0" xfId="0" applyFont="1" applyFill="1" applyAlignment="1">
      <alignment/>
    </xf>
    <xf numFmtId="0" fontId="26" fillId="0" borderId="16" xfId="0" applyFont="1" applyFill="1" applyBorder="1" applyAlignment="1">
      <alignment/>
    </xf>
    <xf numFmtId="0" fontId="26" fillId="0" borderId="29" xfId="0" applyFont="1" applyFill="1" applyBorder="1" applyAlignment="1">
      <alignment/>
    </xf>
    <xf numFmtId="0" fontId="26" fillId="0" borderId="30" xfId="0" applyFont="1" applyFill="1" applyBorder="1" applyAlignment="1">
      <alignment/>
    </xf>
    <xf numFmtId="0" fontId="3" fillId="0" borderId="11" xfId="0" applyFont="1" applyFill="1" applyBorder="1" applyAlignment="1">
      <alignment horizontal="center"/>
    </xf>
    <xf numFmtId="0" fontId="3" fillId="0" borderId="16" xfId="0" applyFont="1" applyFill="1" applyBorder="1" applyAlignment="1">
      <alignment horizontal="center"/>
    </xf>
    <xf numFmtId="0" fontId="26" fillId="0" borderId="0" xfId="0" applyFont="1" applyFill="1" applyBorder="1" applyAlignment="1">
      <alignment horizontal="center"/>
    </xf>
    <xf numFmtId="0" fontId="4" fillId="0" borderId="31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0" fontId="1" fillId="0" borderId="0" xfId="0" applyFont="1" applyFill="1" applyAlignment="1">
      <alignment/>
    </xf>
    <xf numFmtId="0" fontId="0" fillId="0" borderId="0" xfId="0" applyFill="1" applyAlignment="1">
      <alignment wrapText="1"/>
    </xf>
    <xf numFmtId="0" fontId="14" fillId="0" borderId="0" xfId="0" applyFont="1" applyFill="1" applyAlignment="1">
      <alignment horizontal="left"/>
    </xf>
    <xf numFmtId="0" fontId="1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left"/>
    </xf>
    <xf numFmtId="0" fontId="14" fillId="0" borderId="0" xfId="0" applyFont="1" applyFill="1" applyBorder="1" applyAlignment="1">
      <alignment horizontal="left"/>
    </xf>
    <xf numFmtId="0" fontId="1" fillId="0" borderId="0" xfId="0" applyFont="1" applyFill="1" applyAlignment="1">
      <alignment horizontal="left" vertical="center" wrapText="1"/>
    </xf>
    <xf numFmtId="0" fontId="3" fillId="0" borderId="12" xfId="0" applyFont="1" applyFill="1" applyBorder="1" applyAlignment="1">
      <alignment horizontal="center" vertical="center"/>
    </xf>
    <xf numFmtId="0" fontId="3" fillId="0" borderId="32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3" fillId="0" borderId="0" xfId="0" applyFont="1" applyFill="1" applyAlignment="1">
      <alignment horizontal="center"/>
    </xf>
    <xf numFmtId="0" fontId="5" fillId="0" borderId="0" xfId="0" applyFont="1" applyFill="1" applyBorder="1" applyAlignment="1">
      <alignment horizontal="center" wrapText="1"/>
    </xf>
    <xf numFmtId="0" fontId="2" fillId="0" borderId="0" xfId="53" applyFont="1" applyFill="1">
      <alignment/>
      <protection/>
    </xf>
    <xf numFmtId="0" fontId="18" fillId="0" borderId="0" xfId="53" applyFont="1" applyFill="1">
      <alignment/>
      <protection/>
    </xf>
    <xf numFmtId="0" fontId="14" fillId="0" borderId="0" xfId="53" applyFont="1" applyFill="1">
      <alignment/>
      <protection/>
    </xf>
    <xf numFmtId="0" fontId="18" fillId="0" borderId="0" xfId="0" applyFont="1" applyFill="1" applyAlignment="1">
      <alignment/>
    </xf>
    <xf numFmtId="0" fontId="0" fillId="0" borderId="0" xfId="0" applyFill="1" applyBorder="1" applyAlignment="1">
      <alignment horizontal="center" vertical="center"/>
    </xf>
    <xf numFmtId="49" fontId="5" fillId="0" borderId="0" xfId="53" applyNumberFormat="1" applyFont="1" applyFill="1" applyBorder="1" applyAlignment="1">
      <alignment horizontal="right" vertical="center"/>
      <protection/>
    </xf>
    <xf numFmtId="49" fontId="0" fillId="0" borderId="0" xfId="0" applyNumberFormat="1" applyFill="1" applyBorder="1" applyAlignment="1">
      <alignment horizontal="right" vertical="center"/>
    </xf>
    <xf numFmtId="0" fontId="3" fillId="0" borderId="0" xfId="53" applyFont="1" applyFill="1" applyBorder="1" applyAlignment="1">
      <alignment horizontal="right" vertical="center"/>
      <protection/>
    </xf>
    <xf numFmtId="0" fontId="3" fillId="0" borderId="10" xfId="0" applyFont="1" applyFill="1" applyBorder="1" applyAlignment="1">
      <alignment horizontal="center" wrapText="1"/>
    </xf>
    <xf numFmtId="0" fontId="0" fillId="0" borderId="0" xfId="0" applyFill="1" applyBorder="1" applyAlignment="1">
      <alignment horizontal="right" vertical="center"/>
    </xf>
    <xf numFmtId="0" fontId="10" fillId="0" borderId="0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vertical="center" wrapText="1"/>
    </xf>
    <xf numFmtId="0" fontId="3" fillId="0" borderId="22" xfId="0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horizontal="center"/>
    </xf>
    <xf numFmtId="0" fontId="3" fillId="0" borderId="33" xfId="0" applyFont="1" applyFill="1" applyBorder="1" applyAlignment="1">
      <alignment wrapText="1"/>
    </xf>
    <xf numFmtId="0" fontId="3" fillId="0" borderId="33" xfId="0" applyFont="1" applyFill="1" applyBorder="1" applyAlignment="1">
      <alignment horizontal="center" wrapText="1"/>
    </xf>
    <xf numFmtId="0" fontId="4" fillId="0" borderId="34" xfId="0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0" fontId="4" fillId="0" borderId="40" xfId="0" applyFont="1" applyFill="1" applyBorder="1" applyAlignment="1">
      <alignment horizontal="center" vertical="center" wrapText="1"/>
    </xf>
    <xf numFmtId="0" fontId="4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28" xfId="0" applyFont="1" applyFill="1" applyBorder="1" applyAlignment="1">
      <alignment vertical="center" wrapText="1"/>
    </xf>
    <xf numFmtId="0" fontId="4" fillId="0" borderId="44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/>
    </xf>
    <xf numFmtId="0" fontId="4" fillId="0" borderId="22" xfId="0" applyFont="1" applyFill="1" applyBorder="1" applyAlignment="1">
      <alignment/>
    </xf>
    <xf numFmtId="0" fontId="4" fillId="0" borderId="24" xfId="0" applyFont="1" applyFill="1" applyBorder="1" applyAlignment="1">
      <alignment/>
    </xf>
    <xf numFmtId="0" fontId="4" fillId="0" borderId="21" xfId="0" applyFont="1" applyFill="1" applyBorder="1" applyAlignment="1">
      <alignment/>
    </xf>
    <xf numFmtId="0" fontId="4" fillId="0" borderId="26" xfId="0" applyFont="1" applyFill="1" applyBorder="1" applyAlignment="1">
      <alignment/>
    </xf>
    <xf numFmtId="0" fontId="4" fillId="0" borderId="19" xfId="0" applyFont="1" applyFill="1" applyBorder="1" applyAlignment="1">
      <alignment vertical="center" wrapText="1"/>
    </xf>
    <xf numFmtId="0" fontId="4" fillId="0" borderId="34" xfId="0" applyFont="1" applyFill="1" applyBorder="1" applyAlignment="1">
      <alignment vertical="center" wrapText="1"/>
    </xf>
    <xf numFmtId="0" fontId="4" fillId="0" borderId="35" xfId="0" applyFont="1" applyFill="1" applyBorder="1" applyAlignment="1">
      <alignment/>
    </xf>
    <xf numFmtId="0" fontId="4" fillId="0" borderId="34" xfId="0" applyFont="1" applyFill="1" applyBorder="1" applyAlignment="1">
      <alignment/>
    </xf>
    <xf numFmtId="0" fontId="28" fillId="0" borderId="16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>
      <alignment horizontal="center" vertical="center" wrapText="1"/>
    </xf>
    <xf numFmtId="197" fontId="4" fillId="0" borderId="11" xfId="0" applyNumberFormat="1" applyFont="1" applyFill="1" applyBorder="1" applyAlignment="1">
      <alignment horizontal="center" vertical="center" wrapText="1"/>
    </xf>
    <xf numFmtId="197" fontId="4" fillId="0" borderId="45" xfId="0" applyNumberFormat="1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/>
    </xf>
    <xf numFmtId="0" fontId="4" fillId="0" borderId="11" xfId="0" applyFont="1" applyFill="1" applyBorder="1" applyAlignment="1">
      <alignment/>
    </xf>
    <xf numFmtId="0" fontId="4" fillId="0" borderId="16" xfId="0" applyFont="1" applyFill="1" applyBorder="1" applyAlignment="1">
      <alignment/>
    </xf>
    <xf numFmtId="0" fontId="1" fillId="0" borderId="10" xfId="0" applyFont="1" applyFill="1" applyBorder="1" applyAlignment="1">
      <alignment horizontal="center" vertical="center" wrapText="1"/>
    </xf>
    <xf numFmtId="197" fontId="1" fillId="0" borderId="21" xfId="0" applyNumberFormat="1" applyFont="1" applyFill="1" applyBorder="1" applyAlignment="1">
      <alignment horizontal="center" vertical="center" wrapText="1"/>
    </xf>
    <xf numFmtId="0" fontId="1" fillId="0" borderId="31" xfId="0" applyFont="1" applyFill="1" applyBorder="1" applyAlignment="1">
      <alignment horizontal="center" vertical="center" wrapText="1"/>
    </xf>
    <xf numFmtId="197" fontId="1" fillId="0" borderId="46" xfId="0" applyNumberFormat="1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/>
    </xf>
    <xf numFmtId="0" fontId="1" fillId="0" borderId="16" xfId="0" applyFont="1" applyFill="1" applyBorder="1" applyAlignment="1">
      <alignment/>
    </xf>
    <xf numFmtId="0" fontId="28" fillId="0" borderId="24" xfId="0" applyNumberFormat="1" applyFont="1" applyFill="1" applyBorder="1" applyAlignment="1" applyProtection="1">
      <alignment horizontal="center" vertical="center"/>
      <protection/>
    </xf>
    <xf numFmtId="0" fontId="4" fillId="0" borderId="38" xfId="0" applyNumberFormat="1" applyFont="1" applyFill="1" applyBorder="1" applyAlignment="1" applyProtection="1">
      <alignment horizontal="center" vertical="center"/>
      <protection/>
    </xf>
    <xf numFmtId="0" fontId="4" fillId="0" borderId="24" xfId="0" applyFont="1" applyFill="1" applyBorder="1" applyAlignment="1">
      <alignment horizontal="center"/>
    </xf>
    <xf numFmtId="0" fontId="1" fillId="0" borderId="21" xfId="0" applyFont="1" applyFill="1" applyBorder="1" applyAlignment="1">
      <alignment/>
    </xf>
    <xf numFmtId="0" fontId="1" fillId="0" borderId="24" xfId="0" applyFont="1" applyFill="1" applyBorder="1" applyAlignment="1">
      <alignment/>
    </xf>
    <xf numFmtId="0" fontId="28" fillId="0" borderId="47" xfId="0" applyFont="1" applyFill="1" applyBorder="1" applyAlignment="1">
      <alignment wrapText="1"/>
    </xf>
    <xf numFmtId="0" fontId="4" fillId="0" borderId="31" xfId="0" applyNumberFormat="1" applyFont="1" applyFill="1" applyBorder="1" applyAlignment="1" applyProtection="1">
      <alignment horizontal="center" vertical="center"/>
      <protection/>
    </xf>
    <xf numFmtId="0" fontId="4" fillId="0" borderId="48" xfId="0" applyFont="1" applyFill="1" applyBorder="1" applyAlignment="1">
      <alignment horizontal="center" vertical="center"/>
    </xf>
    <xf numFmtId="0" fontId="28" fillId="0" borderId="48" xfId="0" applyFont="1" applyFill="1" applyBorder="1" applyAlignment="1">
      <alignment wrapText="1"/>
    </xf>
    <xf numFmtId="0" fontId="1" fillId="0" borderId="49" xfId="0" applyFont="1" applyFill="1" applyBorder="1" applyAlignment="1">
      <alignment horizontal="center" vertical="center"/>
    </xf>
    <xf numFmtId="0" fontId="1" fillId="0" borderId="31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4" fillId="0" borderId="48" xfId="0" applyNumberFormat="1" applyFont="1" applyFill="1" applyBorder="1" applyAlignment="1">
      <alignment horizontal="center" vertical="center"/>
    </xf>
    <xf numFmtId="0" fontId="4" fillId="0" borderId="49" xfId="0" applyNumberFormat="1" applyFont="1" applyFill="1" applyBorder="1" applyAlignment="1">
      <alignment horizontal="center" vertical="center"/>
    </xf>
    <xf numFmtId="0" fontId="4" fillId="0" borderId="31" xfId="0" applyNumberFormat="1" applyFont="1" applyFill="1" applyBorder="1" applyAlignment="1">
      <alignment horizontal="center" vertical="center"/>
    </xf>
    <xf numFmtId="0" fontId="4" fillId="0" borderId="38" xfId="0" applyNumberFormat="1" applyFont="1" applyFill="1" applyBorder="1" applyAlignment="1">
      <alignment horizontal="center" vertical="center"/>
    </xf>
    <xf numFmtId="0" fontId="4" fillId="0" borderId="14" xfId="0" applyNumberFormat="1" applyFont="1" applyFill="1" applyBorder="1" applyAlignment="1">
      <alignment horizontal="center" vertical="center"/>
    </xf>
    <xf numFmtId="0" fontId="4" fillId="0" borderId="15" xfId="0" applyNumberFormat="1" applyFont="1" applyFill="1" applyBorder="1" applyAlignment="1">
      <alignment horizontal="center" vertical="center"/>
    </xf>
    <xf numFmtId="0" fontId="4" fillId="0" borderId="47" xfId="0" applyNumberFormat="1" applyFont="1" applyFill="1" applyBorder="1" applyAlignment="1">
      <alignment horizontal="center" vertical="center"/>
    </xf>
    <xf numFmtId="197" fontId="4" fillId="0" borderId="47" xfId="0" applyNumberFormat="1" applyFont="1" applyFill="1" applyBorder="1" applyAlignment="1">
      <alignment horizontal="center" vertical="center" wrapText="1"/>
    </xf>
    <xf numFmtId="197" fontId="4" fillId="0" borderId="23" xfId="0" applyNumberFormat="1" applyFont="1" applyFill="1" applyBorder="1" applyAlignment="1">
      <alignment horizontal="center" vertical="center" wrapText="1"/>
    </xf>
    <xf numFmtId="197" fontId="4" fillId="0" borderId="14" xfId="0" applyNumberFormat="1" applyFont="1" applyFill="1" applyBorder="1" applyAlignment="1">
      <alignment horizontal="center" vertical="center" wrapText="1"/>
    </xf>
    <xf numFmtId="0" fontId="4" fillId="0" borderId="50" xfId="0" applyFont="1" applyFill="1" applyBorder="1" applyAlignment="1">
      <alignment horizontal="center" vertical="center" wrapText="1"/>
    </xf>
    <xf numFmtId="2" fontId="4" fillId="0" borderId="13" xfId="0" applyNumberFormat="1" applyFont="1" applyFill="1" applyBorder="1" applyAlignment="1">
      <alignment horizontal="center" vertical="center" wrapText="1"/>
    </xf>
    <xf numFmtId="2" fontId="4" fillId="0" borderId="23" xfId="0" applyNumberFormat="1" applyFont="1" applyFill="1" applyBorder="1" applyAlignment="1">
      <alignment horizontal="center" vertical="center" wrapText="1"/>
    </xf>
    <xf numFmtId="1" fontId="1" fillId="0" borderId="51" xfId="0" applyNumberFormat="1" applyFont="1" applyFill="1" applyBorder="1" applyAlignment="1">
      <alignment horizontal="center" vertical="center" wrapText="1"/>
    </xf>
    <xf numFmtId="1" fontId="1" fillId="0" borderId="32" xfId="0" applyNumberFormat="1" applyFont="1" applyFill="1" applyBorder="1" applyAlignment="1">
      <alignment horizontal="center" vertical="center" wrapText="1"/>
    </xf>
    <xf numFmtId="49" fontId="1" fillId="0" borderId="52" xfId="0" applyNumberFormat="1" applyFont="1" applyFill="1" applyBorder="1" applyAlignment="1">
      <alignment horizontal="center" vertical="center" wrapText="1"/>
    </xf>
    <xf numFmtId="1" fontId="1" fillId="0" borderId="53" xfId="0" applyNumberFormat="1" applyFont="1" applyFill="1" applyBorder="1" applyAlignment="1">
      <alignment horizontal="center" vertical="center" wrapText="1"/>
    </xf>
    <xf numFmtId="1" fontId="4" fillId="0" borderId="43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/>
    </xf>
    <xf numFmtId="0" fontId="1" fillId="0" borderId="54" xfId="0" applyFont="1" applyFill="1" applyBorder="1" applyAlignment="1">
      <alignment/>
    </xf>
    <xf numFmtId="49" fontId="1" fillId="0" borderId="10" xfId="0" applyNumberFormat="1" applyFont="1" applyFill="1" applyBorder="1" applyAlignment="1">
      <alignment horizontal="center" vertical="center" wrapText="1"/>
    </xf>
    <xf numFmtId="49" fontId="1" fillId="0" borderId="16" xfId="0" applyNumberFormat="1" applyFont="1" applyFill="1" applyBorder="1" applyAlignment="1">
      <alignment horizontal="center" vertical="center" wrapText="1"/>
    </xf>
    <xf numFmtId="1" fontId="1" fillId="0" borderId="16" xfId="0" applyNumberFormat="1" applyFont="1" applyFill="1" applyBorder="1" applyAlignment="1">
      <alignment/>
    </xf>
    <xf numFmtId="0" fontId="4" fillId="0" borderId="11" xfId="0" applyFont="1" applyFill="1" applyBorder="1" applyAlignment="1">
      <alignment horizontal="center"/>
    </xf>
    <xf numFmtId="0" fontId="4" fillId="0" borderId="0" xfId="0" applyFont="1" applyFill="1" applyBorder="1" applyAlignment="1" applyProtection="1">
      <alignment horizontal="right" vertical="center"/>
      <protection/>
    </xf>
    <xf numFmtId="204" fontId="1" fillId="0" borderId="0" xfId="0" applyNumberFormat="1" applyFont="1" applyFill="1" applyBorder="1" applyAlignment="1" applyProtection="1">
      <alignment vertical="center"/>
      <protection/>
    </xf>
    <xf numFmtId="0" fontId="1" fillId="0" borderId="4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/>
    </xf>
    <xf numFmtId="0" fontId="1" fillId="0" borderId="36" xfId="0" applyFont="1" applyFill="1" applyBorder="1" applyAlignment="1">
      <alignment/>
    </xf>
    <xf numFmtId="49" fontId="4" fillId="0" borderId="17" xfId="0" applyNumberFormat="1" applyFont="1" applyFill="1" applyBorder="1" applyAlignment="1">
      <alignment horizontal="center" vertical="center" wrapText="1"/>
    </xf>
    <xf numFmtId="204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55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 applyProtection="1">
      <alignment horizontal="center" vertical="center"/>
      <protection/>
    </xf>
    <xf numFmtId="0" fontId="4" fillId="0" borderId="17" xfId="0" applyNumberFormat="1" applyFont="1" applyFill="1" applyBorder="1" applyAlignment="1" applyProtection="1">
      <alignment horizontal="center" vertical="center"/>
      <protection/>
    </xf>
    <xf numFmtId="0" fontId="4" fillId="0" borderId="28" xfId="0" applyNumberFormat="1" applyFont="1" applyFill="1" applyBorder="1" applyAlignment="1" applyProtection="1">
      <alignment horizontal="center" vertical="center"/>
      <protection/>
    </xf>
    <xf numFmtId="0" fontId="4" fillId="0" borderId="39" xfId="0" applyNumberFormat="1" applyFont="1" applyFill="1" applyBorder="1" applyAlignment="1">
      <alignment horizontal="center" vertical="center" wrapText="1"/>
    </xf>
    <xf numFmtId="0" fontId="4" fillId="0" borderId="17" xfId="0" applyNumberFormat="1" applyFont="1" applyFill="1" applyBorder="1" applyAlignment="1">
      <alignment horizontal="center" vertical="center" wrapText="1"/>
    </xf>
    <xf numFmtId="0" fontId="4" fillId="0" borderId="28" xfId="0" applyNumberFormat="1" applyFont="1" applyFill="1" applyBorder="1" applyAlignment="1">
      <alignment horizontal="center" vertical="center" wrapText="1"/>
    </xf>
    <xf numFmtId="0" fontId="4" fillId="0" borderId="56" xfId="0" applyNumberFormat="1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/>
    </xf>
    <xf numFmtId="0" fontId="4" fillId="0" borderId="0" xfId="0" applyFont="1" applyFill="1" applyAlignment="1">
      <alignment/>
    </xf>
    <xf numFmtId="49" fontId="4" fillId="0" borderId="10" xfId="0" applyNumberFormat="1" applyFont="1" applyFill="1" applyBorder="1" applyAlignment="1">
      <alignment horizontal="center" vertical="center" wrapText="1"/>
    </xf>
    <xf numFmtId="204" fontId="4" fillId="0" borderId="16" xfId="0" applyNumberFormat="1" applyFont="1" applyFill="1" applyBorder="1" applyAlignment="1" applyProtection="1">
      <alignment horizontal="center" vertical="center" wrapText="1"/>
      <protection/>
    </xf>
    <xf numFmtId="0" fontId="4" fillId="0" borderId="57" xfId="0" applyNumberFormat="1" applyFont="1" applyFill="1" applyBorder="1" applyAlignment="1" applyProtection="1">
      <alignment horizontal="center" vertical="center"/>
      <protection/>
    </xf>
    <xf numFmtId="0" fontId="4" fillId="0" borderId="40" xfId="0" applyNumberFormat="1" applyFont="1" applyFill="1" applyBorder="1" applyAlignment="1" applyProtection="1">
      <alignment horizontal="center" vertical="center"/>
      <protection/>
    </xf>
    <xf numFmtId="0" fontId="4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16" xfId="0" applyNumberFormat="1" applyFont="1" applyFill="1" applyBorder="1" applyAlignment="1">
      <alignment horizontal="center" vertical="center" wrapText="1"/>
    </xf>
    <xf numFmtId="0" fontId="4" fillId="0" borderId="51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>
      <alignment horizontal="center" vertical="center" wrapText="1"/>
    </xf>
    <xf numFmtId="0" fontId="4" fillId="0" borderId="52" xfId="0" applyNumberFormat="1" applyFont="1" applyFill="1" applyBorder="1" applyAlignment="1">
      <alignment horizontal="center" vertical="center" wrapText="1"/>
    </xf>
    <xf numFmtId="0" fontId="4" fillId="0" borderId="58" xfId="0" applyNumberFormat="1" applyFont="1" applyFill="1" applyBorder="1" applyAlignment="1">
      <alignment horizontal="center" vertical="center" wrapText="1"/>
    </xf>
    <xf numFmtId="0" fontId="4" fillId="0" borderId="22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>
      <alignment horizontal="center" vertical="center" wrapText="1"/>
    </xf>
    <xf numFmtId="0" fontId="4" fillId="0" borderId="19" xfId="0" applyNumberFormat="1" applyFont="1" applyFill="1" applyBorder="1" applyAlignment="1">
      <alignment horizontal="center" vertical="center" wrapText="1"/>
    </xf>
    <xf numFmtId="0" fontId="4" fillId="0" borderId="34" xfId="0" applyNumberFormat="1" applyFont="1" applyFill="1" applyBorder="1" applyAlignment="1">
      <alignment horizontal="center" vertical="center" wrapText="1"/>
    </xf>
    <xf numFmtId="0" fontId="4" fillId="0" borderId="46" xfId="0" applyNumberFormat="1" applyFont="1" applyFill="1" applyBorder="1" applyAlignment="1">
      <alignment horizontal="center" vertical="center" wrapText="1"/>
    </xf>
    <xf numFmtId="49" fontId="4" fillId="0" borderId="19" xfId="0" applyNumberFormat="1" applyFont="1" applyFill="1" applyBorder="1" applyAlignment="1">
      <alignment horizontal="center" vertical="center" wrapText="1"/>
    </xf>
    <xf numFmtId="204" fontId="4" fillId="0" borderId="34" xfId="0" applyNumberFormat="1" applyFont="1" applyFill="1" applyBorder="1" applyAlignment="1" applyProtection="1">
      <alignment horizontal="center" vertical="center" wrapText="1"/>
      <protection/>
    </xf>
    <xf numFmtId="0" fontId="4" fillId="0" borderId="59" xfId="0" applyNumberFormat="1" applyFont="1" applyFill="1" applyBorder="1" applyAlignment="1" applyProtection="1">
      <alignment horizontal="center" vertical="center"/>
      <protection/>
    </xf>
    <xf numFmtId="0" fontId="4" fillId="0" borderId="43" xfId="0" applyNumberFormat="1" applyFont="1" applyFill="1" applyBorder="1" applyAlignment="1" applyProtection="1">
      <alignment horizontal="center" vertical="center"/>
      <protection/>
    </xf>
    <xf numFmtId="0" fontId="4" fillId="0" borderId="19" xfId="0" applyNumberFormat="1" applyFont="1" applyFill="1" applyBorder="1" applyAlignment="1" applyProtection="1">
      <alignment horizontal="center" vertical="center"/>
      <protection/>
    </xf>
    <xf numFmtId="0" fontId="4" fillId="0" borderId="20" xfId="0" applyFont="1" applyFill="1" applyBorder="1" applyAlignment="1">
      <alignment/>
    </xf>
    <xf numFmtId="49" fontId="1" fillId="0" borderId="47" xfId="0" applyNumberFormat="1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49" fontId="1" fillId="0" borderId="14" xfId="0" applyNumberFormat="1" applyFont="1" applyFill="1" applyBorder="1" applyAlignment="1">
      <alignment horizontal="center" vertical="center" wrapText="1"/>
    </xf>
    <xf numFmtId="204" fontId="1" fillId="0" borderId="15" xfId="0" applyNumberFormat="1" applyFont="1" applyFill="1" applyBorder="1" applyAlignment="1" applyProtection="1">
      <alignment horizontal="center" vertical="center" wrapText="1"/>
      <protection/>
    </xf>
    <xf numFmtId="0" fontId="4" fillId="0" borderId="47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4" fillId="0" borderId="14" xfId="0" applyNumberFormat="1" applyFont="1" applyFill="1" applyBorder="1" applyAlignment="1" applyProtection="1">
      <alignment horizontal="center" vertical="center"/>
      <protection/>
    </xf>
    <xf numFmtId="0" fontId="4" fillId="0" borderId="36" xfId="0" applyNumberFormat="1" applyFont="1" applyFill="1" applyBorder="1" applyAlignment="1" applyProtection="1">
      <alignment horizontal="center" vertical="center"/>
      <protection/>
    </xf>
    <xf numFmtId="0" fontId="4" fillId="0" borderId="13" xfId="0" applyNumberFormat="1" applyFont="1" applyFill="1" applyBorder="1" applyAlignment="1">
      <alignment horizontal="center" vertical="center" wrapText="1"/>
    </xf>
    <xf numFmtId="0" fontId="4" fillId="0" borderId="14" xfId="0" applyNumberFormat="1" applyFont="1" applyFill="1" applyBorder="1" applyAlignment="1">
      <alignment horizontal="center" vertical="center" wrapText="1"/>
    </xf>
    <xf numFmtId="0" fontId="4" fillId="0" borderId="15" xfId="0" applyNumberFormat="1" applyFont="1" applyFill="1" applyBorder="1" applyAlignment="1">
      <alignment horizontal="center" vertical="center" wrapText="1"/>
    </xf>
    <xf numFmtId="0" fontId="4" fillId="0" borderId="47" xfId="0" applyNumberFormat="1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28" fillId="0" borderId="25" xfId="0" applyNumberFormat="1" applyFont="1" applyFill="1" applyBorder="1" applyAlignment="1" applyProtection="1">
      <alignment horizontal="center" vertical="center"/>
      <protection/>
    </xf>
    <xf numFmtId="197" fontId="1" fillId="0" borderId="33" xfId="0" applyNumberFormat="1" applyFont="1" applyFill="1" applyBorder="1" applyAlignment="1">
      <alignment horizontal="center" vertical="center" wrapText="1"/>
    </xf>
    <xf numFmtId="197" fontId="1" fillId="0" borderId="60" xfId="0" applyNumberFormat="1" applyFont="1" applyFill="1" applyBorder="1" applyAlignment="1">
      <alignment horizontal="center" vertical="center" wrapText="1"/>
    </xf>
    <xf numFmtId="0" fontId="1" fillId="0" borderId="22" xfId="0" applyFont="1" applyFill="1" applyBorder="1" applyAlignment="1">
      <alignment/>
    </xf>
    <xf numFmtId="0" fontId="1" fillId="0" borderId="25" xfId="0" applyFont="1" applyFill="1" applyBorder="1" applyAlignment="1">
      <alignment/>
    </xf>
    <xf numFmtId="0" fontId="1" fillId="0" borderId="34" xfId="0" applyFont="1" applyFill="1" applyBorder="1" applyAlignment="1">
      <alignment/>
    </xf>
    <xf numFmtId="197" fontId="1" fillId="0" borderId="10" xfId="0" applyNumberFormat="1" applyFont="1" applyFill="1" applyBorder="1" applyAlignment="1">
      <alignment horizontal="center" vertical="center" wrapText="1"/>
    </xf>
    <xf numFmtId="197" fontId="1" fillId="0" borderId="12" xfId="0" applyNumberFormat="1" applyFont="1" applyFill="1" applyBorder="1" applyAlignment="1">
      <alignment horizontal="center" vertical="center" wrapText="1"/>
    </xf>
    <xf numFmtId="0" fontId="1" fillId="0" borderId="40" xfId="0" applyFont="1" applyFill="1" applyBorder="1" applyAlignment="1">
      <alignment/>
    </xf>
    <xf numFmtId="197" fontId="1" fillId="0" borderId="18" xfId="0" applyNumberFormat="1" applyFont="1" applyFill="1" applyBorder="1" applyAlignment="1">
      <alignment horizontal="center" vertical="center" wrapText="1"/>
    </xf>
    <xf numFmtId="0" fontId="1" fillId="0" borderId="18" xfId="0" applyFont="1" applyFill="1" applyBorder="1" applyAlignment="1">
      <alignment horizontal="center" vertical="center" wrapText="1"/>
    </xf>
    <xf numFmtId="197" fontId="1" fillId="0" borderId="61" xfId="0" applyNumberFormat="1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/>
    </xf>
    <xf numFmtId="0" fontId="1" fillId="0" borderId="62" xfId="0" applyFont="1" applyFill="1" applyBorder="1" applyAlignment="1">
      <alignment/>
    </xf>
    <xf numFmtId="0" fontId="1" fillId="0" borderId="29" xfId="0" applyFont="1" applyFill="1" applyBorder="1" applyAlignment="1">
      <alignment/>
    </xf>
    <xf numFmtId="49" fontId="4" fillId="0" borderId="48" xfId="0" applyNumberFormat="1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/>
    </xf>
    <xf numFmtId="1" fontId="4" fillId="0" borderId="41" xfId="0" applyNumberFormat="1" applyFont="1" applyFill="1" applyBorder="1" applyAlignment="1">
      <alignment horizontal="center" vertical="center" wrapText="1"/>
    </xf>
    <xf numFmtId="1" fontId="1" fillId="0" borderId="40" xfId="0" applyNumberFormat="1" applyFont="1" applyFill="1" applyBorder="1" applyAlignment="1">
      <alignment vertical="center" wrapText="1"/>
    </xf>
    <xf numFmtId="1" fontId="1" fillId="0" borderId="16" xfId="0" applyNumberFormat="1" applyFont="1" applyFill="1" applyBorder="1" applyAlignment="1">
      <alignment vertical="center" wrapText="1"/>
    </xf>
    <xf numFmtId="2" fontId="4" fillId="0" borderId="15" xfId="0" applyNumberFormat="1" applyFont="1" applyFill="1" applyBorder="1" applyAlignment="1">
      <alignment horizontal="center" vertical="center" wrapText="1"/>
    </xf>
    <xf numFmtId="1" fontId="4" fillId="0" borderId="28" xfId="0" applyNumberFormat="1" applyFont="1" applyFill="1" applyBorder="1" applyAlignment="1">
      <alignment horizontal="center"/>
    </xf>
    <xf numFmtId="0" fontId="1" fillId="0" borderId="28" xfId="0" applyFont="1" applyFill="1" applyBorder="1" applyAlignment="1">
      <alignment/>
    </xf>
    <xf numFmtId="0" fontId="4" fillId="0" borderId="18" xfId="0" applyFont="1" applyFill="1" applyBorder="1" applyAlignment="1">
      <alignment wrapText="1"/>
    </xf>
    <xf numFmtId="0" fontId="1" fillId="0" borderId="26" xfId="0" applyFont="1" applyFill="1" applyBorder="1" applyAlignment="1">
      <alignment/>
    </xf>
    <xf numFmtId="0" fontId="28" fillId="0" borderId="12" xfId="0" applyNumberFormat="1" applyFont="1" applyFill="1" applyBorder="1" applyAlignment="1" applyProtection="1">
      <alignment horizontal="center" vertical="center"/>
      <protection/>
    </xf>
    <xf numFmtId="0" fontId="28" fillId="0" borderId="61" xfId="0" applyNumberFormat="1" applyFont="1" applyFill="1" applyBorder="1" applyAlignment="1" applyProtection="1">
      <alignment horizontal="center" vertical="center"/>
      <protection/>
    </xf>
    <xf numFmtId="0" fontId="4" fillId="0" borderId="63" xfId="0" applyNumberFormat="1" applyFont="1" applyFill="1" applyBorder="1" applyAlignment="1" applyProtection="1">
      <alignment horizontal="center" vertical="center"/>
      <protection/>
    </xf>
    <xf numFmtId="0" fontId="1" fillId="0" borderId="20" xfId="0" applyFont="1" applyFill="1" applyBorder="1" applyAlignment="1">
      <alignment/>
    </xf>
    <xf numFmtId="0" fontId="1" fillId="0" borderId="39" xfId="0" applyFont="1" applyFill="1" applyBorder="1" applyAlignment="1">
      <alignment/>
    </xf>
    <xf numFmtId="0" fontId="1" fillId="0" borderId="42" xfId="0" applyFont="1" applyFill="1" applyBorder="1" applyAlignment="1">
      <alignment/>
    </xf>
    <xf numFmtId="0" fontId="4" fillId="0" borderId="34" xfId="0" applyFont="1" applyFill="1" applyBorder="1" applyAlignment="1">
      <alignment horizontal="center" vertical="center"/>
    </xf>
    <xf numFmtId="0" fontId="4" fillId="0" borderId="16" xfId="0" applyFont="1" applyFill="1" applyBorder="1" applyAlignment="1">
      <alignment horizontal="center" vertical="center"/>
    </xf>
    <xf numFmtId="0" fontId="4" fillId="0" borderId="64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horizontal="center" vertical="center" wrapText="1"/>
    </xf>
    <xf numFmtId="0" fontId="4" fillId="0" borderId="65" xfId="0" applyFont="1" applyFill="1" applyBorder="1" applyAlignment="1">
      <alignment wrapText="1"/>
    </xf>
    <xf numFmtId="0" fontId="4" fillId="0" borderId="54" xfId="0" applyFont="1" applyFill="1" applyBorder="1" applyAlignment="1">
      <alignment wrapText="1"/>
    </xf>
    <xf numFmtId="0" fontId="4" fillId="0" borderId="66" xfId="0" applyNumberFormat="1" applyFont="1" applyFill="1" applyBorder="1" applyAlignment="1" applyProtection="1">
      <alignment horizontal="center" vertical="center"/>
      <protection/>
    </xf>
    <xf numFmtId="0" fontId="4" fillId="0" borderId="64" xfId="0" applyNumberFormat="1" applyFont="1" applyFill="1" applyBorder="1" applyAlignment="1">
      <alignment horizontal="center" vertical="center" wrapText="1"/>
    </xf>
    <xf numFmtId="0" fontId="4" fillId="0" borderId="67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 horizontal="center" vertical="center" wrapText="1"/>
    </xf>
    <xf numFmtId="0" fontId="4" fillId="0" borderId="68" xfId="0" applyFont="1" applyFill="1" applyBorder="1" applyAlignment="1">
      <alignment horizontal="center" vertical="center" wrapText="1"/>
    </xf>
    <xf numFmtId="0" fontId="4" fillId="0" borderId="54" xfId="0" applyFont="1" applyFill="1" applyBorder="1" applyAlignment="1">
      <alignment/>
    </xf>
    <xf numFmtId="0" fontId="4" fillId="0" borderId="68" xfId="0" applyFont="1" applyFill="1" applyBorder="1" applyAlignment="1">
      <alignment/>
    </xf>
    <xf numFmtId="0" fontId="4" fillId="0" borderId="42" xfId="0" applyFont="1" applyFill="1" applyBorder="1" applyAlignment="1">
      <alignment horizontal="center" wrapText="1"/>
    </xf>
    <xf numFmtId="0" fontId="4" fillId="0" borderId="69" xfId="0" applyFont="1" applyFill="1" applyBorder="1" applyAlignment="1">
      <alignment wrapText="1"/>
    </xf>
    <xf numFmtId="0" fontId="4" fillId="0" borderId="42" xfId="0" applyNumberFormat="1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wrapText="1"/>
    </xf>
    <xf numFmtId="49" fontId="4" fillId="0" borderId="47" xfId="0" applyNumberFormat="1" applyFont="1" applyFill="1" applyBorder="1" applyAlignment="1">
      <alignment horizontal="center" vertical="center" wrapText="1"/>
    </xf>
    <xf numFmtId="0" fontId="4" fillId="0" borderId="55" xfId="0" applyFont="1" applyFill="1" applyBorder="1" applyAlignment="1">
      <alignment horizontal="center" vertical="center" wrapText="1"/>
    </xf>
    <xf numFmtId="0" fontId="4" fillId="0" borderId="57" xfId="0" applyFont="1" applyFill="1" applyBorder="1" applyAlignment="1">
      <alignment horizontal="center" vertical="center" wrapText="1"/>
    </xf>
    <xf numFmtId="0" fontId="4" fillId="0" borderId="63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/>
    </xf>
    <xf numFmtId="49" fontId="1" fillId="0" borderId="55" xfId="0" applyNumberFormat="1" applyFont="1" applyFill="1" applyBorder="1" applyAlignment="1">
      <alignment horizontal="center" vertical="center" wrapText="1"/>
    </xf>
    <xf numFmtId="0" fontId="1" fillId="0" borderId="55" xfId="0" applyFont="1" applyFill="1" applyBorder="1" applyAlignment="1">
      <alignment vertical="center" wrapText="1"/>
    </xf>
    <xf numFmtId="49" fontId="1" fillId="0" borderId="57" xfId="0" applyNumberFormat="1" applyFont="1" applyFill="1" applyBorder="1" applyAlignment="1">
      <alignment horizontal="center" vertical="center" wrapText="1"/>
    </xf>
    <xf numFmtId="0" fontId="1" fillId="0" borderId="57" xfId="0" applyFont="1" applyFill="1" applyBorder="1" applyAlignment="1">
      <alignment vertical="center" wrapText="1"/>
    </xf>
    <xf numFmtId="0" fontId="1" fillId="0" borderId="57" xfId="0" applyFont="1" applyFill="1" applyBorder="1" applyAlignment="1">
      <alignment wrapText="1"/>
    </xf>
    <xf numFmtId="49" fontId="1" fillId="0" borderId="59" xfId="0" applyNumberFormat="1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wrapText="1"/>
    </xf>
    <xf numFmtId="49" fontId="1" fillId="0" borderId="50" xfId="0" applyNumberFormat="1" applyFont="1" applyFill="1" applyBorder="1" applyAlignment="1">
      <alignment horizontal="center" vertical="center" wrapText="1"/>
    </xf>
    <xf numFmtId="0" fontId="1" fillId="0" borderId="66" xfId="0" applyFont="1" applyFill="1" applyBorder="1" applyAlignment="1">
      <alignment wrapText="1"/>
    </xf>
    <xf numFmtId="49" fontId="1" fillId="0" borderId="46" xfId="0" applyNumberFormat="1" applyFont="1" applyFill="1" applyBorder="1" applyAlignment="1">
      <alignment horizontal="center" vertical="center" wrapText="1"/>
    </xf>
    <xf numFmtId="0" fontId="1" fillId="0" borderId="63" xfId="0" applyFont="1" applyFill="1" applyBorder="1" applyAlignment="1">
      <alignment wrapText="1"/>
    </xf>
    <xf numFmtId="0" fontId="1" fillId="0" borderId="55" xfId="0" applyFont="1" applyFill="1" applyBorder="1" applyAlignment="1">
      <alignment wrapText="1"/>
    </xf>
    <xf numFmtId="0" fontId="1" fillId="0" borderId="55" xfId="0" applyNumberFormat="1" applyFont="1" applyFill="1" applyBorder="1" applyAlignment="1">
      <alignment vertical="center" wrapText="1"/>
    </xf>
    <xf numFmtId="49" fontId="1" fillId="0" borderId="48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wrapText="1"/>
    </xf>
    <xf numFmtId="0" fontId="4" fillId="0" borderId="71" xfId="0" applyFont="1" applyFill="1" applyBorder="1" applyAlignment="1">
      <alignment vertical="center" wrapText="1"/>
    </xf>
    <xf numFmtId="0" fontId="4" fillId="0" borderId="27" xfId="0" applyFont="1" applyFill="1" applyBorder="1" applyAlignment="1">
      <alignment/>
    </xf>
    <xf numFmtId="0" fontId="1" fillId="0" borderId="63" xfId="0" applyNumberFormat="1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  <xf numFmtId="0" fontId="4" fillId="0" borderId="26" xfId="0" applyFont="1" applyFill="1" applyBorder="1" applyAlignment="1">
      <alignment vertical="center" wrapText="1"/>
    </xf>
    <xf numFmtId="0" fontId="4" fillId="0" borderId="69" xfId="0" applyFont="1" applyFill="1" applyBorder="1" applyAlignment="1">
      <alignment horizontal="center" vertical="center" wrapText="1"/>
    </xf>
    <xf numFmtId="49" fontId="1" fillId="0" borderId="63" xfId="0" applyNumberFormat="1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3" fillId="0" borderId="51" xfId="0" applyNumberFormat="1" applyFont="1" applyFill="1" applyBorder="1" applyAlignment="1" applyProtection="1">
      <alignment horizontal="center" vertical="center" wrapText="1"/>
      <protection/>
    </xf>
    <xf numFmtId="49" fontId="3" fillId="0" borderId="32" xfId="0" applyNumberFormat="1" applyFont="1" applyFill="1" applyBorder="1" applyAlignment="1" applyProtection="1">
      <alignment horizontal="center" vertical="center" wrapText="1"/>
      <protection/>
    </xf>
    <xf numFmtId="204" fontId="3" fillId="0" borderId="32" xfId="0" applyNumberFormat="1" applyFont="1" applyFill="1" applyBorder="1" applyAlignment="1" applyProtection="1">
      <alignment horizontal="center" vertical="center" wrapText="1"/>
      <protection/>
    </xf>
    <xf numFmtId="204" fontId="3" fillId="0" borderId="72" xfId="0" applyNumberFormat="1" applyFont="1" applyFill="1" applyBorder="1" applyAlignment="1" applyProtection="1">
      <alignment horizontal="center" vertical="center" wrapText="1"/>
      <protection/>
    </xf>
    <xf numFmtId="204" fontId="3" fillId="0" borderId="18" xfId="0" applyNumberFormat="1" applyFont="1" applyFill="1" applyBorder="1" applyAlignment="1" applyProtection="1">
      <alignment horizontal="center" vertical="center" wrapText="1"/>
      <protection/>
    </xf>
    <xf numFmtId="204" fontId="3" fillId="0" borderId="26" xfId="0" applyNumberFormat="1" applyFont="1" applyFill="1" applyBorder="1" applyAlignment="1" applyProtection="1">
      <alignment horizontal="center" vertical="center" wrapText="1"/>
      <protection/>
    </xf>
    <xf numFmtId="204" fontId="3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0" xfId="0" applyFont="1" applyFill="1" applyBorder="1" applyAlignment="1">
      <alignment horizontal="center" wrapText="1"/>
    </xf>
    <xf numFmtId="0" fontId="3" fillId="0" borderId="26" xfId="0" applyFont="1" applyFill="1" applyBorder="1" applyAlignment="1">
      <alignment horizontal="center" wrapText="1"/>
    </xf>
    <xf numFmtId="0" fontId="26" fillId="0" borderId="0" xfId="0" applyFont="1" applyFill="1" applyAlignment="1">
      <alignment wrapText="1"/>
    </xf>
    <xf numFmtId="0" fontId="1" fillId="0" borderId="0" xfId="0" applyFont="1" applyAlignment="1">
      <alignment/>
    </xf>
    <xf numFmtId="16" fontId="4" fillId="0" borderId="10" xfId="0" applyNumberFormat="1" applyFont="1" applyFill="1" applyBorder="1" applyAlignment="1">
      <alignment horizontal="center" vertical="center" wrapText="1"/>
    </xf>
    <xf numFmtId="0" fontId="4" fillId="0" borderId="32" xfId="0" applyNumberFormat="1" applyFont="1" applyFill="1" applyBorder="1" applyAlignment="1" applyProtection="1">
      <alignment horizontal="center" vertical="center"/>
      <protection/>
    </xf>
    <xf numFmtId="16" fontId="4" fillId="0" borderId="32" xfId="0" applyNumberFormat="1" applyFont="1" applyFill="1" applyBorder="1" applyAlignment="1">
      <alignment horizontal="center" vertical="center" wrapText="1"/>
    </xf>
    <xf numFmtId="16" fontId="4" fillId="0" borderId="14" xfId="0" applyNumberFormat="1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/>
    </xf>
    <xf numFmtId="0" fontId="12" fillId="0" borderId="10" xfId="0" applyFont="1" applyFill="1" applyBorder="1" applyAlignment="1">
      <alignment horizontal="center" wrapText="1"/>
    </xf>
    <xf numFmtId="0" fontId="3" fillId="0" borderId="73" xfId="0" applyFont="1" applyFill="1" applyBorder="1" applyAlignment="1">
      <alignment/>
    </xf>
    <xf numFmtId="0" fontId="10" fillId="0" borderId="10" xfId="53" applyFont="1" applyFill="1" applyBorder="1" applyAlignment="1">
      <alignment horizontal="center" vertical="center" wrapText="1"/>
      <protection/>
    </xf>
    <xf numFmtId="0" fontId="9" fillId="0" borderId="10" xfId="53" applyFont="1" applyFill="1" applyBorder="1" applyAlignment="1">
      <alignment horizontal="center" vertical="center" wrapText="1"/>
      <protection/>
    </xf>
    <xf numFmtId="0" fontId="22" fillId="0" borderId="10" xfId="0" applyFont="1" applyFill="1" applyBorder="1" applyAlignment="1">
      <alignment wrapText="1"/>
    </xf>
    <xf numFmtId="0" fontId="19" fillId="0" borderId="0" xfId="0" applyFont="1" applyFill="1" applyBorder="1" applyAlignment="1">
      <alignment horizontal="center"/>
    </xf>
    <xf numFmtId="0" fontId="20" fillId="0" borderId="0" xfId="0" applyFont="1" applyFill="1" applyAlignment="1">
      <alignment horizontal="center"/>
    </xf>
    <xf numFmtId="0" fontId="13" fillId="0" borderId="0" xfId="0" applyFont="1" applyFill="1" applyBorder="1" applyAlignment="1">
      <alignment horizontal="left" vertical="top" wrapText="1"/>
    </xf>
    <xf numFmtId="0" fontId="17" fillId="0" borderId="0" xfId="0" applyFont="1" applyFill="1" applyAlignment="1">
      <alignment vertical="top" wrapText="1"/>
    </xf>
    <xf numFmtId="0" fontId="13" fillId="0" borderId="0" xfId="0" applyFont="1" applyFill="1" applyBorder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0" fillId="0" borderId="0" xfId="0" applyFill="1" applyAlignment="1">
      <alignment horizontal="left" wrapText="1"/>
    </xf>
    <xf numFmtId="0" fontId="0" fillId="0" borderId="0" xfId="0" applyAlignment="1">
      <alignment horizontal="left" wrapText="1"/>
    </xf>
    <xf numFmtId="0" fontId="13" fillId="0" borderId="0" xfId="0" applyFont="1" applyFill="1" applyAlignment="1">
      <alignment wrapText="1"/>
    </xf>
    <xf numFmtId="0" fontId="17" fillId="0" borderId="0" xfId="0" applyFont="1" applyFill="1" applyAlignment="1">
      <alignment wrapText="1"/>
    </xf>
    <xf numFmtId="0" fontId="21" fillId="0" borderId="0" xfId="0" applyFont="1" applyFill="1" applyBorder="1" applyAlignment="1">
      <alignment horizontal="center"/>
    </xf>
    <xf numFmtId="0" fontId="3" fillId="0" borderId="1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/>
    </xf>
    <xf numFmtId="0" fontId="11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 vertical="center" wrapText="1"/>
    </xf>
    <xf numFmtId="0" fontId="13" fillId="0" borderId="0" xfId="0" applyFont="1" applyFill="1" applyBorder="1" applyAlignment="1">
      <alignment horizontal="left"/>
    </xf>
    <xf numFmtId="0" fontId="15" fillId="0" borderId="0" xfId="0" applyFont="1" applyFill="1" applyBorder="1" applyAlignment="1">
      <alignment horizontal="center"/>
    </xf>
    <xf numFmtId="0" fontId="13" fillId="0" borderId="0" xfId="0" applyFont="1" applyFill="1" applyBorder="1" applyAlignment="1">
      <alignment horizontal="left" vertical="center" wrapText="1"/>
    </xf>
    <xf numFmtId="0" fontId="17" fillId="0" borderId="0" xfId="0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2" fillId="0" borderId="0" xfId="0" applyFont="1" applyFill="1" applyAlignment="1">
      <alignment horizontal="left" wrapText="1"/>
    </xf>
    <xf numFmtId="0" fontId="13" fillId="0" borderId="0" xfId="0" applyFont="1" applyFill="1" applyAlignment="1">
      <alignment horizontal="left" wrapText="1"/>
    </xf>
    <xf numFmtId="0" fontId="17" fillId="0" borderId="0" xfId="0" applyFont="1" applyFill="1" applyAlignment="1">
      <alignment horizontal="left" wrapText="1"/>
    </xf>
    <xf numFmtId="0" fontId="29" fillId="0" borderId="0" xfId="0" applyFont="1" applyFill="1" applyAlignment="1">
      <alignment vertical="top" wrapText="1"/>
    </xf>
    <xf numFmtId="0" fontId="30" fillId="0" borderId="0" xfId="0" applyFont="1" applyFill="1" applyAlignment="1">
      <alignment wrapText="1"/>
    </xf>
    <xf numFmtId="0" fontId="3" fillId="0" borderId="10" xfId="0" applyFont="1" applyFill="1" applyBorder="1" applyAlignment="1">
      <alignment horizontal="center" vertical="center" textRotation="90"/>
    </xf>
    <xf numFmtId="0" fontId="9" fillId="0" borderId="72" xfId="53" applyFont="1" applyFill="1" applyBorder="1" applyAlignment="1">
      <alignment horizontal="center" vertical="center" wrapText="1"/>
      <protection/>
    </xf>
    <xf numFmtId="0" fontId="22" fillId="0" borderId="74" xfId="0" applyFont="1" applyFill="1" applyBorder="1" applyAlignment="1">
      <alignment vertical="center" wrapText="1"/>
    </xf>
    <xf numFmtId="0" fontId="22" fillId="0" borderId="75" xfId="0" applyFont="1" applyFill="1" applyBorder="1" applyAlignment="1">
      <alignment vertical="center" wrapText="1"/>
    </xf>
    <xf numFmtId="0" fontId="22" fillId="0" borderId="73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 wrapText="1"/>
    </xf>
    <xf numFmtId="0" fontId="22" fillId="0" borderId="35" xfId="0" applyFont="1" applyFill="1" applyBorder="1" applyAlignment="1">
      <alignment vertical="center" wrapText="1"/>
    </xf>
    <xf numFmtId="0" fontId="0" fillId="0" borderId="60" xfId="0" applyFill="1" applyBorder="1" applyAlignment="1">
      <alignment vertical="center" wrapText="1"/>
    </xf>
    <xf numFmtId="0" fontId="0" fillId="0" borderId="76" xfId="0" applyFill="1" applyBorder="1" applyAlignment="1">
      <alignment vertical="center" wrapText="1"/>
    </xf>
    <xf numFmtId="0" fontId="0" fillId="0" borderId="22" xfId="0" applyFill="1" applyBorder="1" applyAlignment="1">
      <alignment vertical="center" wrapText="1"/>
    </xf>
    <xf numFmtId="49" fontId="9" fillId="0" borderId="72" xfId="53" applyNumberFormat="1" applyFont="1" applyFill="1" applyBorder="1" applyAlignment="1">
      <alignment horizontal="center" vertical="center" wrapText="1"/>
      <protection/>
    </xf>
    <xf numFmtId="0" fontId="22" fillId="0" borderId="74" xfId="0" applyFont="1" applyFill="1" applyBorder="1" applyAlignment="1">
      <alignment horizontal="center" vertical="center" wrapText="1"/>
    </xf>
    <xf numFmtId="0" fontId="22" fillId="0" borderId="75" xfId="0" applyFont="1" applyFill="1" applyBorder="1" applyAlignment="1">
      <alignment horizontal="center" vertical="center" wrapText="1"/>
    </xf>
    <xf numFmtId="0" fontId="22" fillId="0" borderId="73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 horizontal="center" vertical="center" wrapText="1"/>
    </xf>
    <xf numFmtId="0" fontId="22" fillId="0" borderId="35" xfId="0" applyFont="1" applyFill="1" applyBorder="1" applyAlignment="1">
      <alignment horizontal="center" vertical="center" wrapText="1"/>
    </xf>
    <xf numFmtId="0" fontId="22" fillId="0" borderId="60" xfId="0" applyFont="1" applyFill="1" applyBorder="1" applyAlignment="1">
      <alignment horizontal="center" vertical="center" wrapText="1"/>
    </xf>
    <xf numFmtId="0" fontId="22" fillId="0" borderId="76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/>
    </xf>
    <xf numFmtId="0" fontId="0" fillId="0" borderId="77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72" xfId="53" applyFont="1" applyFill="1" applyBorder="1" applyAlignment="1">
      <alignment horizontal="center" vertical="center" wrapText="1"/>
      <protection/>
    </xf>
    <xf numFmtId="0" fontId="0" fillId="0" borderId="74" xfId="0" applyBorder="1" applyAlignment="1">
      <alignment horizontal="center" vertical="center" wrapText="1"/>
    </xf>
    <xf numFmtId="0" fontId="0" fillId="0" borderId="75" xfId="0" applyBorder="1" applyAlignment="1">
      <alignment horizontal="center" vertical="center" wrapText="1"/>
    </xf>
    <xf numFmtId="0" fontId="0" fillId="0" borderId="73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35" xfId="0" applyBorder="1" applyAlignment="1">
      <alignment horizontal="center" vertical="center" wrapText="1"/>
    </xf>
    <xf numFmtId="0" fontId="0" fillId="0" borderId="60" xfId="0" applyBorder="1" applyAlignment="1">
      <alignment horizontal="center" vertical="center" wrapText="1"/>
    </xf>
    <xf numFmtId="0" fontId="0" fillId="0" borderId="76" xfId="0" applyBorder="1" applyAlignment="1">
      <alignment horizontal="center" vertical="center" wrapText="1"/>
    </xf>
    <xf numFmtId="0" fontId="0" fillId="0" borderId="22" xfId="0" applyBorder="1" applyAlignment="1">
      <alignment horizontal="center" vertical="center" wrapText="1"/>
    </xf>
    <xf numFmtId="0" fontId="9" fillId="0" borderId="78" xfId="0" applyFont="1" applyFill="1" applyBorder="1" applyAlignment="1">
      <alignment horizontal="center" wrapText="1"/>
    </xf>
    <xf numFmtId="0" fontId="9" fillId="0" borderId="0" xfId="53" applyFont="1" applyFill="1" applyBorder="1" applyAlignment="1">
      <alignment horizontal="center" vertical="center" wrapText="1"/>
      <protection/>
    </xf>
    <xf numFmtId="0" fontId="22" fillId="0" borderId="0" xfId="0" applyFont="1" applyFill="1" applyBorder="1" applyAlignment="1">
      <alignment horizontal="center" vertical="center" wrapText="1"/>
    </xf>
    <xf numFmtId="0" fontId="23" fillId="0" borderId="72" xfId="53" applyFont="1" applyFill="1" applyBorder="1" applyAlignment="1">
      <alignment horizontal="center" vertical="center" wrapText="1"/>
      <protection/>
    </xf>
    <xf numFmtId="0" fontId="9" fillId="0" borderId="72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0" fontId="9" fillId="0" borderId="73" xfId="53" applyFont="1" applyFill="1" applyBorder="1" applyAlignment="1">
      <alignment horizontal="center" vertical="center" wrapText="1"/>
      <protection/>
    </xf>
    <xf numFmtId="0" fontId="10" fillId="0" borderId="0" xfId="0" applyFont="1" applyFill="1" applyBorder="1" applyAlignment="1">
      <alignment horizontal="center" vertical="center" wrapText="1"/>
    </xf>
    <xf numFmtId="49" fontId="10" fillId="0" borderId="12" xfId="53" applyNumberFormat="1" applyFont="1" applyFill="1" applyBorder="1" applyAlignment="1" applyProtection="1">
      <alignment horizontal="center" vertical="center" wrapText="1"/>
      <protection locked="0"/>
    </xf>
    <xf numFmtId="0" fontId="22" fillId="0" borderId="77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0" fillId="0" borderId="73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wrapText="1"/>
    </xf>
    <xf numFmtId="0" fontId="22" fillId="0" borderId="10" xfId="0" applyFont="1" applyFill="1" applyBorder="1" applyAlignment="1">
      <alignment horizontal="center" wrapText="1"/>
    </xf>
    <xf numFmtId="0" fontId="10" fillId="0" borderId="72" xfId="0" applyFont="1" applyFill="1" applyBorder="1" applyAlignment="1">
      <alignment horizontal="center" vertical="center" wrapText="1"/>
    </xf>
    <xf numFmtId="0" fontId="10" fillId="0" borderId="74" xfId="0" applyFont="1" applyFill="1" applyBorder="1" applyAlignment="1">
      <alignment horizontal="center" vertical="center" wrapText="1"/>
    </xf>
    <xf numFmtId="0" fontId="10" fillId="0" borderId="75" xfId="0" applyFont="1" applyFill="1" applyBorder="1" applyAlignment="1">
      <alignment horizontal="center" vertical="center" wrapText="1"/>
    </xf>
    <xf numFmtId="0" fontId="10" fillId="0" borderId="60" xfId="0" applyFont="1" applyFill="1" applyBorder="1" applyAlignment="1">
      <alignment horizontal="center" vertical="center" wrapText="1"/>
    </xf>
    <xf numFmtId="0" fontId="10" fillId="0" borderId="76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vertical="center" wrapText="1"/>
    </xf>
    <xf numFmtId="49" fontId="10" fillId="0" borderId="12" xfId="0" applyNumberFormat="1" applyFont="1" applyFill="1" applyBorder="1" applyAlignment="1">
      <alignment horizontal="center" vertical="center" wrapText="1"/>
    </xf>
    <xf numFmtId="49" fontId="22" fillId="0" borderId="77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vertical="center" wrapText="1"/>
    </xf>
    <xf numFmtId="0" fontId="0" fillId="0" borderId="74" xfId="0" applyFill="1" applyBorder="1" applyAlignment="1">
      <alignment vertical="center" wrapText="1"/>
    </xf>
    <xf numFmtId="0" fontId="0" fillId="0" borderId="75" xfId="0" applyFill="1" applyBorder="1" applyAlignment="1">
      <alignment vertical="center" wrapText="1"/>
    </xf>
    <xf numFmtId="0" fontId="3" fillId="0" borderId="10" xfId="0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center" wrapText="1"/>
    </xf>
    <xf numFmtId="204" fontId="4" fillId="0" borderId="0" xfId="0" applyNumberFormat="1" applyFont="1" applyFill="1" applyBorder="1" applyAlignment="1" applyProtection="1">
      <alignment vertical="center"/>
      <protection/>
    </xf>
    <xf numFmtId="0" fontId="4" fillId="0" borderId="0" xfId="0" applyFont="1" applyFill="1" applyAlignment="1">
      <alignment vertical="center"/>
    </xf>
    <xf numFmtId="204" fontId="3" fillId="0" borderId="11" xfId="0" applyNumberFormat="1" applyFont="1" applyFill="1" applyBorder="1" applyAlignment="1" applyProtection="1">
      <alignment horizontal="center" vertical="center"/>
      <protection/>
    </xf>
    <xf numFmtId="204" fontId="3" fillId="0" borderId="16" xfId="0" applyNumberFormat="1" applyFont="1" applyFill="1" applyBorder="1" applyAlignment="1" applyProtection="1">
      <alignment horizontal="center" vertical="center"/>
      <protection/>
    </xf>
    <xf numFmtId="204" fontId="3" fillId="0" borderId="10" xfId="0" applyNumberFormat="1" applyFont="1" applyFill="1" applyBorder="1" applyAlignment="1" applyProtection="1">
      <alignment horizontal="center" vertical="center"/>
      <protection/>
    </xf>
    <xf numFmtId="204" fontId="3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6" fillId="0" borderId="10" xfId="0" applyFont="1" applyFill="1" applyBorder="1" applyAlignment="1">
      <alignment horizontal="center" vertical="center"/>
    </xf>
    <xf numFmtId="204" fontId="3" fillId="0" borderId="10" xfId="0" applyNumberFormat="1" applyFont="1" applyFill="1" applyBorder="1" applyAlignment="1" applyProtection="1">
      <alignment horizontal="center" vertical="center" wrapText="1"/>
      <protection/>
    </xf>
    <xf numFmtId="0" fontId="26" fillId="0" borderId="1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 applyProtection="1">
      <alignment horizontal="right" vertical="center" wrapText="1"/>
      <protection/>
    </xf>
    <xf numFmtId="0" fontId="0" fillId="0" borderId="0" xfId="0" applyAlignment="1">
      <alignment vertical="center" wrapText="1"/>
    </xf>
    <xf numFmtId="204" fontId="4" fillId="0" borderId="60" xfId="0" applyNumberFormat="1" applyFont="1" applyFill="1" applyBorder="1" applyAlignment="1" applyProtection="1">
      <alignment horizontal="center" vertical="center"/>
      <protection/>
    </xf>
    <xf numFmtId="204" fontId="4" fillId="0" borderId="76" xfId="0" applyNumberFormat="1" applyFont="1" applyFill="1" applyBorder="1" applyAlignment="1" applyProtection="1">
      <alignment horizontal="center" vertical="center"/>
      <protection/>
    </xf>
    <xf numFmtId="0" fontId="26" fillId="0" borderId="76" xfId="0" applyFont="1" applyFill="1" applyBorder="1" applyAlignment="1">
      <alignment horizontal="center" vertical="center"/>
    </xf>
    <xf numFmtId="0" fontId="0" fillId="0" borderId="76" xfId="0" applyBorder="1" applyAlignment="1">
      <alignment/>
    </xf>
    <xf numFmtId="0" fontId="4" fillId="0" borderId="79" xfId="0" applyFont="1" applyFill="1" applyBorder="1" applyAlignment="1" applyProtection="1">
      <alignment horizontal="right" vertical="center" wrapText="1"/>
      <protection/>
    </xf>
    <xf numFmtId="0" fontId="4" fillId="0" borderId="80" xfId="0" applyFont="1" applyFill="1" applyBorder="1" applyAlignment="1" applyProtection="1">
      <alignment horizontal="right" vertical="center" wrapText="1"/>
      <protection/>
    </xf>
    <xf numFmtId="0" fontId="4" fillId="0" borderId="12" xfId="0" applyFont="1" applyFill="1" applyBorder="1" applyAlignment="1" applyProtection="1">
      <alignment horizontal="right" vertical="center" wrapText="1"/>
      <protection/>
    </xf>
    <xf numFmtId="0" fontId="4" fillId="0" borderId="77" xfId="0" applyFont="1" applyFill="1" applyBorder="1" applyAlignment="1" applyProtection="1">
      <alignment horizontal="right" vertical="center" wrapText="1"/>
      <protection/>
    </xf>
    <xf numFmtId="0" fontId="4" fillId="0" borderId="11" xfId="0" applyFont="1" applyFill="1" applyBorder="1" applyAlignment="1" applyProtection="1">
      <alignment horizontal="right" vertical="center" wrapText="1"/>
      <protection/>
    </xf>
    <xf numFmtId="0" fontId="4" fillId="0" borderId="81" xfId="0" applyFont="1" applyFill="1" applyBorder="1" applyAlignment="1">
      <alignment horizontal="center" vertical="center" wrapText="1"/>
    </xf>
    <xf numFmtId="0" fontId="4" fillId="0" borderId="82" xfId="0" applyFont="1" applyFill="1" applyBorder="1" applyAlignment="1">
      <alignment horizontal="center" vertical="center" wrapText="1"/>
    </xf>
    <xf numFmtId="0" fontId="4" fillId="0" borderId="36" xfId="0" applyFont="1" applyFill="1" applyBorder="1" applyAlignment="1">
      <alignment horizontal="center" vertical="center" wrapText="1"/>
    </xf>
    <xf numFmtId="204" fontId="3" fillId="0" borderId="12" xfId="0" applyNumberFormat="1" applyFont="1" applyFill="1" applyBorder="1" applyAlignment="1" applyProtection="1">
      <alignment horizontal="center" vertical="center"/>
      <protection/>
    </xf>
    <xf numFmtId="0" fontId="26" fillId="0" borderId="12" xfId="0" applyFont="1" applyFill="1" applyBorder="1" applyAlignment="1">
      <alignment horizontal="center" vertical="center"/>
    </xf>
    <xf numFmtId="204" fontId="3" fillId="0" borderId="72" xfId="0" applyNumberFormat="1" applyFont="1" applyFill="1" applyBorder="1" applyAlignment="1" applyProtection="1">
      <alignment horizontal="center" vertical="center"/>
      <protection/>
    </xf>
    <xf numFmtId="204" fontId="3" fillId="0" borderId="74" xfId="0" applyNumberFormat="1" applyFont="1" applyFill="1" applyBorder="1" applyAlignment="1" applyProtection="1">
      <alignment horizontal="center" vertical="center"/>
      <protection/>
    </xf>
    <xf numFmtId="204" fontId="3" fillId="0" borderId="30" xfId="0" applyNumberFormat="1" applyFont="1" applyFill="1" applyBorder="1" applyAlignment="1" applyProtection="1">
      <alignment horizontal="center" vertical="center"/>
      <protection/>
    </xf>
    <xf numFmtId="204" fontId="25" fillId="0" borderId="10" xfId="0" applyNumberFormat="1" applyFont="1" applyFill="1" applyBorder="1" applyAlignment="1" applyProtection="1">
      <alignment horizontal="center" vertical="center" textRotation="90" wrapText="1"/>
      <protection/>
    </xf>
    <xf numFmtId="0" fontId="25" fillId="0" borderId="10" xfId="0" applyFont="1" applyFill="1" applyBorder="1" applyAlignment="1">
      <alignment horizontal="center" vertical="center" textRotation="90" wrapText="1"/>
    </xf>
    <xf numFmtId="0" fontId="4" fillId="0" borderId="83" xfId="0" applyFont="1" applyFill="1" applyBorder="1" applyAlignment="1">
      <alignment horizontal="right" vertical="center" wrapText="1"/>
    </xf>
    <xf numFmtId="0" fontId="4" fillId="0" borderId="84" xfId="0" applyFont="1" applyFill="1" applyBorder="1" applyAlignment="1">
      <alignment horizontal="right" vertical="center" wrapText="1"/>
    </xf>
    <xf numFmtId="0" fontId="4" fillId="0" borderId="85" xfId="0" applyFont="1" applyFill="1" applyBorder="1" applyAlignment="1">
      <alignment horizontal="right" vertical="center" wrapText="1"/>
    </xf>
    <xf numFmtId="0" fontId="25" fillId="0" borderId="10" xfId="0" applyFont="1" applyFill="1" applyBorder="1" applyAlignment="1">
      <alignment horizontal="center" vertical="center" wrapText="1"/>
    </xf>
    <xf numFmtId="0" fontId="0" fillId="0" borderId="82" xfId="0" applyBorder="1" applyAlignment="1">
      <alignment vertical="center" wrapText="1"/>
    </xf>
    <xf numFmtId="0" fontId="0" fillId="0" borderId="82" xfId="0" applyBorder="1" applyAlignment="1">
      <alignment/>
    </xf>
    <xf numFmtId="0" fontId="0" fillId="0" borderId="36" xfId="0" applyBorder="1" applyAlignment="1">
      <alignment/>
    </xf>
    <xf numFmtId="0" fontId="1" fillId="0" borderId="82" xfId="0" applyFont="1" applyFill="1" applyBorder="1" applyAlignment="1">
      <alignment vertical="center" wrapText="1"/>
    </xf>
    <xf numFmtId="0" fontId="25" fillId="0" borderId="10" xfId="0" applyNumberFormat="1" applyFont="1" applyFill="1" applyBorder="1" applyAlignment="1" applyProtection="1">
      <alignment horizontal="center" vertical="center" wrapText="1"/>
      <protection/>
    </xf>
    <xf numFmtId="204" fontId="3" fillId="0" borderId="12" xfId="0" applyNumberFormat="1" applyFont="1" applyFill="1" applyBorder="1" applyAlignment="1" applyProtection="1">
      <alignment horizontal="center" vertical="center" wrapText="1"/>
      <protection/>
    </xf>
    <xf numFmtId="204" fontId="3" fillId="0" borderId="77" xfId="0" applyNumberFormat="1" applyFont="1" applyFill="1" applyBorder="1" applyAlignment="1" applyProtection="1">
      <alignment horizontal="center" vertical="center" wrapText="1"/>
      <protection/>
    </xf>
    <xf numFmtId="0" fontId="26" fillId="0" borderId="77" xfId="0" applyFont="1" applyFill="1" applyBorder="1" applyAlignment="1">
      <alignment horizontal="center" vertical="center" wrapText="1"/>
    </xf>
    <xf numFmtId="0" fontId="3" fillId="0" borderId="40" xfId="0" applyNumberFormat="1" applyFont="1" applyFill="1" applyBorder="1" applyAlignment="1" applyProtection="1">
      <alignment horizontal="center" vertical="center" textRotation="90"/>
      <protection/>
    </xf>
    <xf numFmtId="49" fontId="4" fillId="0" borderId="32" xfId="0" applyNumberFormat="1" applyFont="1" applyFill="1" applyBorder="1" applyAlignment="1">
      <alignment horizontal="center" vertical="center" wrapText="1"/>
    </xf>
    <xf numFmtId="0" fontId="4" fillId="0" borderId="32" xfId="0" applyFont="1" applyFill="1" applyBorder="1" applyAlignment="1">
      <alignment horizontal="center" vertical="center" wrapText="1"/>
    </xf>
    <xf numFmtId="0" fontId="4" fillId="0" borderId="74" xfId="0" applyFont="1" applyFill="1" applyBorder="1" applyAlignment="1">
      <alignment vertical="center" wrapText="1"/>
    </xf>
    <xf numFmtId="0" fontId="4" fillId="0" borderId="51" xfId="0" applyFont="1" applyFill="1" applyBorder="1" applyAlignment="1">
      <alignment horizontal="center" vertical="center" wrapText="1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B33"/>
  <sheetViews>
    <sheetView view="pageBreakPreview" zoomScale="53" zoomScaleNormal="75" zoomScaleSheetLayoutView="53" zoomScalePageLayoutView="0" workbookViewId="0" topLeftCell="A1">
      <selection activeCell="A17" sqref="A17:A18"/>
    </sheetView>
  </sheetViews>
  <sheetFormatPr defaultColWidth="3.25390625" defaultRowHeight="12.75"/>
  <cols>
    <col min="1" max="1" width="5.25390625" style="1" customWidth="1"/>
    <col min="2" max="2" width="4.375" style="1" customWidth="1"/>
    <col min="3" max="4" width="4.625" style="1" customWidth="1"/>
    <col min="5" max="5" width="5.375" style="1" customWidth="1"/>
    <col min="6" max="6" width="5.625" style="1" bestFit="1" customWidth="1"/>
    <col min="7" max="7" width="6.875" style="1" customWidth="1"/>
    <col min="8" max="8" width="8.00390625" style="1" customWidth="1"/>
    <col min="9" max="9" width="8.25390625" style="1" customWidth="1"/>
    <col min="10" max="10" width="4.75390625" style="1" customWidth="1"/>
    <col min="11" max="12" width="5.375" style="1" customWidth="1"/>
    <col min="13" max="13" width="6.00390625" style="1" customWidth="1"/>
    <col min="14" max="14" width="4.625" style="1" customWidth="1"/>
    <col min="15" max="15" width="5.625" style="1" customWidth="1"/>
    <col min="16" max="16" width="7.25390625" style="1" customWidth="1"/>
    <col min="17" max="17" width="5.875" style="1" customWidth="1"/>
    <col min="18" max="18" width="4.875" style="1" customWidth="1"/>
    <col min="19" max="20" width="5.00390625" style="1" customWidth="1"/>
    <col min="21" max="21" width="5.375" style="1" customWidth="1"/>
    <col min="22" max="22" width="5.625" style="1" customWidth="1"/>
    <col min="23" max="23" width="5.125" style="1" customWidth="1"/>
    <col min="24" max="24" width="5.25390625" style="1" customWidth="1"/>
    <col min="25" max="25" width="5.125" style="1" customWidth="1"/>
    <col min="26" max="26" width="4.25390625" style="1" customWidth="1"/>
    <col min="27" max="29" width="4.875" style="1" customWidth="1"/>
    <col min="30" max="30" width="3.875" style="1" customWidth="1"/>
    <col min="31" max="31" width="6.25390625" style="1" customWidth="1"/>
    <col min="32" max="32" width="6.00390625" style="1" customWidth="1"/>
    <col min="33" max="33" width="5.75390625" style="1" customWidth="1"/>
    <col min="34" max="34" width="5.625" style="1" customWidth="1"/>
    <col min="35" max="35" width="4.75390625" style="1" customWidth="1"/>
    <col min="36" max="37" width="5.625" style="1" customWidth="1"/>
    <col min="38" max="38" width="4.875" style="1" customWidth="1"/>
    <col min="39" max="39" width="6.875" style="1" customWidth="1"/>
    <col min="40" max="40" width="6.125" style="1" customWidth="1"/>
    <col min="41" max="41" width="6.00390625" style="1" customWidth="1"/>
    <col min="42" max="42" width="4.125" style="1" customWidth="1"/>
    <col min="43" max="43" width="4.25390625" style="1" customWidth="1"/>
    <col min="44" max="44" width="4.125" style="1" customWidth="1"/>
    <col min="45" max="45" width="4.625" style="1" customWidth="1"/>
    <col min="46" max="46" width="4.75390625" style="1" customWidth="1"/>
    <col min="47" max="47" width="4.625" style="1" customWidth="1"/>
    <col min="48" max="48" width="4.125" style="1" customWidth="1"/>
    <col min="49" max="49" width="4.25390625" style="1" customWidth="1"/>
    <col min="50" max="50" width="4.375" style="1" bestFit="1" customWidth="1"/>
    <col min="51" max="51" width="4.25390625" style="1" customWidth="1"/>
    <col min="52" max="52" width="4.75390625" style="1" customWidth="1"/>
    <col min="53" max="53" width="4.25390625" style="1" bestFit="1" customWidth="1"/>
    <col min="54" max="16384" width="3.25390625" style="1" customWidth="1"/>
  </cols>
  <sheetData>
    <row r="1" spans="1:53" s="46" customFormat="1" ht="25.5" customHeight="1">
      <c r="A1" s="317"/>
      <c r="B1" s="317"/>
      <c r="C1" s="317"/>
      <c r="D1" s="317"/>
      <c r="E1" s="317"/>
      <c r="F1" s="317"/>
      <c r="G1" s="317"/>
      <c r="H1" s="317"/>
      <c r="I1" s="317"/>
      <c r="J1" s="317"/>
      <c r="K1" s="317"/>
      <c r="L1" s="317"/>
      <c r="M1" s="317"/>
      <c r="N1" s="317"/>
      <c r="O1" s="317"/>
      <c r="P1" s="318" t="s">
        <v>23</v>
      </c>
      <c r="Q1" s="318"/>
      <c r="R1" s="318"/>
      <c r="S1" s="318"/>
      <c r="T1" s="318"/>
      <c r="U1" s="318"/>
      <c r="V1" s="318"/>
      <c r="W1" s="318"/>
      <c r="X1" s="318"/>
      <c r="Y1" s="318"/>
      <c r="Z1" s="318"/>
      <c r="AA1" s="318"/>
      <c r="AB1" s="318"/>
      <c r="AC1" s="318"/>
      <c r="AD1" s="318"/>
      <c r="AE1" s="318"/>
      <c r="AF1" s="318"/>
      <c r="AG1" s="318"/>
      <c r="AH1" s="318"/>
      <c r="AI1" s="318"/>
      <c r="AJ1" s="318"/>
      <c r="AK1" s="318"/>
      <c r="AL1" s="318"/>
      <c r="AM1" s="318"/>
      <c r="AN1" s="318"/>
      <c r="AO1" s="319"/>
      <c r="AP1" s="319"/>
      <c r="AQ1" s="319"/>
      <c r="AR1" s="319"/>
      <c r="AS1" s="319"/>
      <c r="AT1" s="319"/>
      <c r="AU1" s="319"/>
      <c r="AV1" s="319"/>
      <c r="AW1" s="319"/>
      <c r="AX1" s="319"/>
      <c r="AY1" s="319"/>
      <c r="AZ1" s="319"/>
      <c r="BA1" s="319"/>
    </row>
    <row r="2" spans="1:53" s="46" customFormat="1" ht="24" customHeight="1">
      <c r="A2" s="320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47"/>
      <c r="Q2" s="47"/>
      <c r="R2" s="47"/>
      <c r="S2" s="47"/>
      <c r="T2" s="47"/>
      <c r="U2" s="47"/>
      <c r="V2" s="47"/>
      <c r="W2" s="47"/>
      <c r="X2" s="47"/>
      <c r="Y2" s="47"/>
      <c r="Z2" s="47"/>
      <c r="AA2" s="47"/>
      <c r="AB2" s="47"/>
      <c r="AC2" s="47"/>
      <c r="AD2" s="47"/>
      <c r="AE2" s="47"/>
      <c r="AF2" s="47"/>
      <c r="AG2" s="47"/>
      <c r="AH2" s="47"/>
      <c r="AI2" s="47"/>
      <c r="AJ2" s="47"/>
      <c r="AK2" s="47"/>
      <c r="AL2" s="47"/>
      <c r="AM2" s="47"/>
      <c r="AN2" s="47"/>
      <c r="AO2" s="319"/>
      <c r="AP2" s="319"/>
      <c r="AQ2" s="319"/>
      <c r="AR2" s="319"/>
      <c r="AS2" s="319"/>
      <c r="AT2" s="319"/>
      <c r="AU2" s="319"/>
      <c r="AV2" s="319"/>
      <c r="AW2" s="319"/>
      <c r="AX2" s="319"/>
      <c r="AY2" s="319"/>
      <c r="AZ2" s="319"/>
      <c r="BA2" s="319"/>
    </row>
    <row r="3" spans="1:53" s="46" customFormat="1" ht="30.75">
      <c r="A3" s="320" t="s">
        <v>1</v>
      </c>
      <c r="B3" s="320"/>
      <c r="C3" s="320"/>
      <c r="D3" s="320"/>
      <c r="E3" s="320"/>
      <c r="F3" s="320"/>
      <c r="G3" s="320"/>
      <c r="H3" s="320"/>
      <c r="I3" s="320"/>
      <c r="J3" s="320"/>
      <c r="K3" s="320"/>
      <c r="L3" s="320"/>
      <c r="M3" s="320"/>
      <c r="N3" s="320"/>
      <c r="O3" s="320"/>
      <c r="P3" s="321" t="s">
        <v>2</v>
      </c>
      <c r="Q3" s="321"/>
      <c r="R3" s="321"/>
      <c r="S3" s="321"/>
      <c r="T3" s="321"/>
      <c r="U3" s="321"/>
      <c r="V3" s="321"/>
      <c r="W3" s="321"/>
      <c r="X3" s="321"/>
      <c r="Y3" s="321"/>
      <c r="Z3" s="321"/>
      <c r="AA3" s="321"/>
      <c r="AB3" s="321"/>
      <c r="AC3" s="321"/>
      <c r="AD3" s="321"/>
      <c r="AE3" s="321"/>
      <c r="AF3" s="321"/>
      <c r="AG3" s="321"/>
      <c r="AH3" s="321"/>
      <c r="AI3" s="321"/>
      <c r="AJ3" s="321"/>
      <c r="AK3" s="321"/>
      <c r="AL3" s="321"/>
      <c r="AM3" s="321"/>
      <c r="AN3" s="321"/>
      <c r="AO3" s="319"/>
      <c r="AP3" s="319"/>
      <c r="AQ3" s="319"/>
      <c r="AR3" s="319"/>
      <c r="AS3" s="319"/>
      <c r="AT3" s="319"/>
      <c r="AU3" s="319"/>
      <c r="AV3" s="319"/>
      <c r="AW3" s="319"/>
      <c r="AX3" s="319"/>
      <c r="AY3" s="319"/>
      <c r="AZ3" s="319"/>
      <c r="BA3" s="319"/>
    </row>
    <row r="4" spans="1:53" s="46" customFormat="1" ht="26.25">
      <c r="A4" s="320" t="s">
        <v>29</v>
      </c>
      <c r="B4" s="320"/>
      <c r="C4" s="320"/>
      <c r="D4" s="320"/>
      <c r="E4" s="320"/>
      <c r="F4" s="320"/>
      <c r="G4" s="320"/>
      <c r="H4" s="320"/>
      <c r="I4" s="320"/>
      <c r="J4" s="320"/>
      <c r="K4" s="320"/>
      <c r="L4" s="320"/>
      <c r="M4" s="320"/>
      <c r="N4" s="320"/>
      <c r="O4" s="320"/>
      <c r="P4" s="48"/>
      <c r="Q4" s="48"/>
      <c r="R4" s="48"/>
      <c r="S4" s="48"/>
      <c r="T4" s="48"/>
      <c r="U4" s="48"/>
      <c r="V4" s="48"/>
      <c r="W4" s="48"/>
      <c r="X4" s="48"/>
      <c r="Y4" s="48"/>
      <c r="Z4" s="48"/>
      <c r="AA4" s="48"/>
      <c r="AB4" s="48"/>
      <c r="AC4" s="48"/>
      <c r="AD4" s="48"/>
      <c r="AE4" s="48"/>
      <c r="AF4" s="48"/>
      <c r="AG4" s="48"/>
      <c r="AH4" s="48"/>
      <c r="AI4" s="48"/>
      <c r="AJ4" s="48"/>
      <c r="AK4" s="48"/>
      <c r="AL4" s="48"/>
      <c r="AM4" s="48"/>
      <c r="AN4" s="322" t="s">
        <v>102</v>
      </c>
      <c r="AO4" s="323"/>
      <c r="AP4" s="323"/>
      <c r="AQ4" s="323"/>
      <c r="AR4" s="323"/>
      <c r="AS4" s="323"/>
      <c r="AT4" s="323"/>
      <c r="AU4" s="323"/>
      <c r="AV4" s="323"/>
      <c r="AW4" s="323"/>
      <c r="AX4" s="323"/>
      <c r="AY4" s="323"/>
      <c r="AZ4" s="323"/>
      <c r="BA4" s="323"/>
    </row>
    <row r="5" spans="1:53" s="46" customFormat="1" ht="27" customHeight="1">
      <c r="A5" s="317"/>
      <c r="B5" s="317"/>
      <c r="C5" s="317"/>
      <c r="D5" s="317"/>
      <c r="E5" s="317"/>
      <c r="F5" s="317"/>
      <c r="G5" s="317"/>
      <c r="H5" s="317"/>
      <c r="I5" s="317"/>
      <c r="J5" s="317"/>
      <c r="K5" s="317"/>
      <c r="L5" s="317"/>
      <c r="M5" s="317"/>
      <c r="N5" s="317"/>
      <c r="O5" s="317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323"/>
      <c r="AO5" s="323"/>
      <c r="AP5" s="323"/>
      <c r="AQ5" s="323"/>
      <c r="AR5" s="323"/>
      <c r="AS5" s="323"/>
      <c r="AT5" s="323"/>
      <c r="AU5" s="323"/>
      <c r="AV5" s="323"/>
      <c r="AW5" s="323"/>
      <c r="AX5" s="323"/>
      <c r="AY5" s="323"/>
      <c r="AZ5" s="323"/>
      <c r="BA5" s="323"/>
    </row>
    <row r="6" spans="1:53" s="51" customFormat="1" ht="18.75" customHeight="1">
      <c r="A6" s="320" t="s">
        <v>140</v>
      </c>
      <c r="B6" s="320"/>
      <c r="C6" s="320"/>
      <c r="D6" s="320"/>
      <c r="E6" s="320"/>
      <c r="F6" s="320"/>
      <c r="G6" s="320"/>
      <c r="H6" s="320"/>
      <c r="I6" s="320"/>
      <c r="J6" s="320"/>
      <c r="K6" s="320"/>
      <c r="L6" s="320"/>
      <c r="M6" s="320"/>
      <c r="N6" s="320"/>
      <c r="O6" s="320"/>
      <c r="P6" s="50"/>
      <c r="Q6" s="50"/>
      <c r="R6" s="50"/>
      <c r="S6" s="50"/>
      <c r="T6" s="50"/>
      <c r="U6" s="50"/>
      <c r="V6" s="50"/>
      <c r="W6" s="50"/>
      <c r="X6" s="50"/>
      <c r="Y6" s="50"/>
      <c r="Z6" s="50"/>
      <c r="AA6" s="50"/>
      <c r="AB6" s="50"/>
      <c r="AC6" s="50"/>
      <c r="AD6" s="50"/>
      <c r="AE6" s="50"/>
      <c r="AF6" s="50"/>
      <c r="AG6" s="50"/>
      <c r="AH6" s="50"/>
      <c r="AI6" s="50"/>
      <c r="AJ6" s="50"/>
      <c r="AK6" s="50"/>
      <c r="AL6" s="50"/>
      <c r="AM6" s="50"/>
      <c r="AN6" s="324"/>
      <c r="AO6" s="324"/>
      <c r="AP6" s="324"/>
      <c r="AQ6" s="324"/>
      <c r="AR6" s="324"/>
      <c r="AS6" s="324"/>
      <c r="AT6" s="324"/>
      <c r="AU6" s="324"/>
      <c r="AV6" s="324"/>
      <c r="AW6" s="324"/>
      <c r="AX6" s="324"/>
      <c r="AY6" s="324"/>
      <c r="AZ6" s="324"/>
      <c r="BA6" s="324"/>
    </row>
    <row r="7" spans="1:53" s="51" customFormat="1" ht="27" customHeight="1">
      <c r="A7" s="317"/>
      <c r="B7" s="317"/>
      <c r="C7" s="317"/>
      <c r="D7" s="317"/>
      <c r="E7" s="317"/>
      <c r="F7" s="317"/>
      <c r="G7" s="317"/>
      <c r="H7" s="317"/>
      <c r="I7" s="317"/>
      <c r="J7" s="317"/>
      <c r="K7" s="317"/>
      <c r="L7" s="317"/>
      <c r="M7" s="317"/>
      <c r="N7" s="317"/>
      <c r="O7" s="317"/>
      <c r="P7" s="305" t="s">
        <v>24</v>
      </c>
      <c r="Q7" s="306"/>
      <c r="R7" s="306"/>
      <c r="S7" s="306"/>
      <c r="T7" s="306"/>
      <c r="U7" s="306"/>
      <c r="V7" s="306"/>
      <c r="W7" s="306"/>
      <c r="X7" s="306"/>
      <c r="Y7" s="306"/>
      <c r="Z7" s="306"/>
      <c r="AA7" s="306"/>
      <c r="AB7" s="306"/>
      <c r="AC7" s="306"/>
      <c r="AD7" s="306"/>
      <c r="AE7" s="306"/>
      <c r="AF7" s="306"/>
      <c r="AG7" s="306"/>
      <c r="AH7" s="306"/>
      <c r="AI7" s="306"/>
      <c r="AJ7" s="306"/>
      <c r="AK7" s="306"/>
      <c r="AL7" s="306"/>
      <c r="AM7" s="306"/>
      <c r="AN7" s="324"/>
      <c r="AO7" s="324"/>
      <c r="AP7" s="324"/>
      <c r="AQ7" s="324"/>
      <c r="AR7" s="324"/>
      <c r="AS7" s="324"/>
      <c r="AT7" s="324"/>
      <c r="AU7" s="324"/>
      <c r="AV7" s="324"/>
      <c r="AW7" s="324"/>
      <c r="AX7" s="324"/>
      <c r="AY7" s="324"/>
      <c r="AZ7" s="324"/>
      <c r="BA7" s="324"/>
    </row>
    <row r="8" spans="16:53" s="51" customFormat="1" ht="26.25">
      <c r="P8" s="309" t="s">
        <v>129</v>
      </c>
      <c r="Q8" s="310"/>
      <c r="R8" s="310"/>
      <c r="S8" s="310"/>
      <c r="T8" s="310"/>
      <c r="U8" s="310"/>
      <c r="V8" s="310"/>
      <c r="W8" s="310"/>
      <c r="X8" s="310"/>
      <c r="Y8" s="310"/>
      <c r="Z8" s="310"/>
      <c r="AA8" s="310"/>
      <c r="AB8" s="311"/>
      <c r="AC8" s="311"/>
      <c r="AD8" s="312"/>
      <c r="AE8" s="312"/>
      <c r="AF8" s="312"/>
      <c r="AG8" s="312"/>
      <c r="AH8" s="312"/>
      <c r="AI8" s="312"/>
      <c r="AJ8" s="312"/>
      <c r="AK8" s="312"/>
      <c r="AL8" s="312"/>
      <c r="AM8" s="49"/>
      <c r="AN8" s="307" t="s">
        <v>73</v>
      </c>
      <c r="AO8" s="308"/>
      <c r="AP8" s="308"/>
      <c r="AQ8" s="308"/>
      <c r="AR8" s="308"/>
      <c r="AS8" s="308"/>
      <c r="AT8" s="308"/>
      <c r="AU8" s="308"/>
      <c r="AV8" s="308"/>
      <c r="AW8" s="308"/>
      <c r="AX8" s="308"/>
      <c r="AY8" s="308"/>
      <c r="AZ8" s="308"/>
      <c r="BA8" s="308"/>
    </row>
    <row r="9" spans="16:53" s="51" customFormat="1" ht="25.5" customHeight="1">
      <c r="P9" s="309" t="s">
        <v>75</v>
      </c>
      <c r="Q9" s="310"/>
      <c r="R9" s="310"/>
      <c r="S9" s="310"/>
      <c r="T9" s="310"/>
      <c r="U9" s="310"/>
      <c r="V9" s="310"/>
      <c r="W9" s="310"/>
      <c r="X9" s="310"/>
      <c r="Y9" s="310"/>
      <c r="Z9" s="310"/>
      <c r="AA9" s="310"/>
      <c r="AB9" s="310"/>
      <c r="AC9" s="310"/>
      <c r="AD9" s="310"/>
      <c r="AE9" s="310"/>
      <c r="AF9" s="310"/>
      <c r="AG9" s="310"/>
      <c r="AH9" s="310"/>
      <c r="AI9" s="310"/>
      <c r="AJ9" s="310"/>
      <c r="AK9" s="310"/>
      <c r="AL9" s="49"/>
      <c r="AM9" s="49"/>
      <c r="AN9" s="328" t="s">
        <v>87</v>
      </c>
      <c r="AO9" s="328"/>
      <c r="AP9" s="328"/>
      <c r="AQ9" s="328"/>
      <c r="AR9" s="328"/>
      <c r="AS9" s="328"/>
      <c r="AT9" s="328"/>
      <c r="AU9" s="328"/>
      <c r="AV9" s="328"/>
      <c r="AW9" s="328"/>
      <c r="AX9" s="328"/>
      <c r="AY9" s="328"/>
      <c r="AZ9" s="328"/>
      <c r="BA9" s="328"/>
    </row>
    <row r="10" spans="16:53" s="51" customFormat="1" ht="23.25" customHeight="1">
      <c r="P10" s="309" t="s">
        <v>76</v>
      </c>
      <c r="Q10" s="310"/>
      <c r="R10" s="310"/>
      <c r="S10" s="310"/>
      <c r="T10" s="310"/>
      <c r="U10" s="310"/>
      <c r="V10" s="310"/>
      <c r="W10" s="310"/>
      <c r="X10" s="310"/>
      <c r="Y10" s="310"/>
      <c r="Z10" s="310"/>
      <c r="AA10" s="310"/>
      <c r="AB10" s="310"/>
      <c r="AC10" s="310"/>
      <c r="AD10" s="310"/>
      <c r="AE10" s="310"/>
      <c r="AF10" s="310"/>
      <c r="AG10" s="310"/>
      <c r="AH10" s="310"/>
      <c r="AI10" s="310"/>
      <c r="AJ10" s="310"/>
      <c r="AK10" s="49"/>
      <c r="AL10" s="49"/>
      <c r="AM10" s="49"/>
      <c r="AN10" s="329"/>
      <c r="AO10" s="329"/>
      <c r="AP10" s="329"/>
      <c r="AQ10" s="329"/>
      <c r="AR10" s="329"/>
      <c r="AS10" s="329"/>
      <c r="AT10" s="329"/>
      <c r="AU10" s="329"/>
      <c r="AV10" s="329"/>
      <c r="AW10" s="329"/>
      <c r="AX10" s="329"/>
      <c r="AY10" s="329"/>
      <c r="AZ10" s="329"/>
      <c r="BA10" s="329"/>
    </row>
    <row r="11" spans="16:53" s="51" customFormat="1" ht="21.75" customHeight="1">
      <c r="P11" s="326" t="s">
        <v>146</v>
      </c>
      <c r="Q11" s="310"/>
      <c r="R11" s="310"/>
      <c r="S11" s="310"/>
      <c r="T11" s="310"/>
      <c r="U11" s="310"/>
      <c r="V11" s="310"/>
      <c r="W11" s="310"/>
      <c r="X11" s="310"/>
      <c r="Y11" s="310"/>
      <c r="Z11" s="310"/>
      <c r="AA11" s="310"/>
      <c r="AB11" s="310"/>
      <c r="AC11" s="310"/>
      <c r="AD11" s="310"/>
      <c r="AE11" s="310"/>
      <c r="AF11" s="310"/>
      <c r="AG11" s="310"/>
      <c r="AH11" s="310"/>
      <c r="AI11" s="310"/>
      <c r="AJ11" s="310"/>
      <c r="AK11" s="310"/>
      <c r="AL11" s="327"/>
      <c r="AM11" s="327"/>
      <c r="AN11" s="53"/>
      <c r="AO11" s="53"/>
      <c r="AP11" s="53"/>
      <c r="AQ11" s="53"/>
      <c r="AR11" s="53"/>
      <c r="AS11" s="53"/>
      <c r="AT11" s="53"/>
      <c r="AU11" s="53"/>
      <c r="AV11" s="53"/>
      <c r="AW11" s="53"/>
      <c r="AX11" s="53"/>
      <c r="AY11" s="53"/>
      <c r="AZ11" s="53"/>
      <c r="BA11" s="53"/>
    </row>
    <row r="12" spans="14:53" s="51" customFormat="1" ht="21.75" customHeight="1">
      <c r="N12" s="54"/>
      <c r="O12" s="54"/>
      <c r="P12" s="325"/>
      <c r="Q12" s="325"/>
      <c r="R12" s="325"/>
      <c r="S12" s="325"/>
      <c r="T12" s="325"/>
      <c r="U12" s="325"/>
      <c r="V12" s="325"/>
      <c r="W12" s="325"/>
      <c r="X12" s="325"/>
      <c r="Y12" s="325"/>
      <c r="Z12" s="325"/>
      <c r="AA12" s="325"/>
      <c r="AB12" s="325"/>
      <c r="AC12" s="325"/>
      <c r="AD12" s="325"/>
      <c r="AE12" s="325"/>
      <c r="AF12" s="325"/>
      <c r="AG12" s="325"/>
      <c r="AH12" s="325"/>
      <c r="AI12" s="325"/>
      <c r="AJ12" s="325"/>
      <c r="AK12" s="325"/>
      <c r="AL12" s="325"/>
      <c r="AM12" s="325"/>
      <c r="AN12" s="55"/>
      <c r="AO12" s="56"/>
      <c r="AP12" s="53"/>
      <c r="AQ12" s="53"/>
      <c r="AR12" s="53"/>
      <c r="AS12" s="53"/>
      <c r="AT12" s="53"/>
      <c r="AU12" s="53"/>
      <c r="AV12" s="53"/>
      <c r="AW12" s="53"/>
      <c r="AX12" s="53"/>
      <c r="AY12" s="53"/>
      <c r="AZ12" s="53"/>
      <c r="BA12" s="53"/>
    </row>
    <row r="13" spans="14:53" s="51" customFormat="1" ht="21.75" customHeight="1">
      <c r="N13" s="54"/>
      <c r="O13" s="54"/>
      <c r="P13" s="325"/>
      <c r="Q13" s="325"/>
      <c r="R13" s="325"/>
      <c r="S13" s="325"/>
      <c r="T13" s="325"/>
      <c r="U13" s="325"/>
      <c r="V13" s="325"/>
      <c r="W13" s="325"/>
      <c r="X13" s="325"/>
      <c r="Y13" s="325"/>
      <c r="Z13" s="325"/>
      <c r="AA13" s="325"/>
      <c r="AB13" s="325"/>
      <c r="AC13" s="325"/>
      <c r="AD13" s="325"/>
      <c r="AE13" s="325"/>
      <c r="AF13" s="325"/>
      <c r="AG13" s="325"/>
      <c r="AH13" s="325"/>
      <c r="AI13" s="325"/>
      <c r="AJ13" s="325"/>
      <c r="AK13" s="325"/>
      <c r="AL13" s="325"/>
      <c r="AM13" s="325"/>
      <c r="AN13" s="55"/>
      <c r="AO13" s="56"/>
      <c r="AP13" s="53"/>
      <c r="AQ13" s="53"/>
      <c r="AR13" s="53"/>
      <c r="AS13" s="53"/>
      <c r="AT13" s="53"/>
      <c r="AU13" s="53"/>
      <c r="AV13" s="53"/>
      <c r="AW13" s="53"/>
      <c r="AX13" s="53"/>
      <c r="AY13" s="53"/>
      <c r="AZ13" s="53"/>
      <c r="BA13" s="53"/>
    </row>
    <row r="14" spans="16:53" s="51" customFormat="1" ht="21.75" customHeight="1">
      <c r="P14" s="313" t="s">
        <v>130</v>
      </c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O14" s="57"/>
      <c r="AP14" s="57"/>
      <c r="AQ14" s="57"/>
      <c r="AR14" s="57"/>
      <c r="AS14" s="57"/>
      <c r="AT14" s="57"/>
      <c r="AU14" s="57"/>
      <c r="AV14" s="57"/>
      <c r="AW14" s="57"/>
      <c r="AX14" s="57"/>
      <c r="AY14" s="57"/>
      <c r="AZ14" s="57"/>
      <c r="BA14" s="57"/>
    </row>
    <row r="15" spans="41:53" s="51" customFormat="1" ht="18.75">
      <c r="AO15" s="57"/>
      <c r="AP15" s="57"/>
      <c r="AQ15" s="57"/>
      <c r="AR15" s="57"/>
      <c r="AS15" s="57"/>
      <c r="AT15" s="57"/>
      <c r="AU15" s="57"/>
      <c r="AV15" s="57"/>
      <c r="AW15" s="57"/>
      <c r="AX15" s="57"/>
      <c r="AY15" s="57"/>
      <c r="AZ15" s="57"/>
      <c r="BA15" s="57"/>
    </row>
    <row r="16" spans="1:53" s="46" customFormat="1" ht="25.5">
      <c r="A16" s="315" t="s">
        <v>148</v>
      </c>
      <c r="B16" s="315"/>
      <c r="C16" s="315"/>
      <c r="D16" s="315"/>
      <c r="E16" s="315"/>
      <c r="F16" s="315"/>
      <c r="G16" s="315"/>
      <c r="H16" s="315"/>
      <c r="I16" s="315"/>
      <c r="J16" s="315"/>
      <c r="K16" s="315"/>
      <c r="L16" s="315"/>
      <c r="M16" s="315"/>
      <c r="N16" s="315"/>
      <c r="O16" s="315"/>
      <c r="P16" s="315"/>
      <c r="Q16" s="315"/>
      <c r="R16" s="315"/>
      <c r="S16" s="315"/>
      <c r="T16" s="315"/>
      <c r="U16" s="315"/>
      <c r="V16" s="315"/>
      <c r="W16" s="315"/>
      <c r="X16" s="315"/>
      <c r="Y16" s="315"/>
      <c r="Z16" s="315"/>
      <c r="AA16" s="315"/>
      <c r="AB16" s="315"/>
      <c r="AC16" s="315"/>
      <c r="AD16" s="315"/>
      <c r="AE16" s="315"/>
      <c r="AF16" s="315"/>
      <c r="AG16" s="315"/>
      <c r="AH16" s="315"/>
      <c r="AI16" s="315"/>
      <c r="AJ16" s="315"/>
      <c r="AK16" s="315"/>
      <c r="AL16" s="315"/>
      <c r="AM16" s="315"/>
      <c r="AN16" s="315"/>
      <c r="AO16" s="315"/>
      <c r="AP16" s="315"/>
      <c r="AQ16" s="315"/>
      <c r="AR16" s="315"/>
      <c r="AS16" s="315"/>
      <c r="AT16" s="315"/>
      <c r="AU16" s="315"/>
      <c r="AV16" s="315"/>
      <c r="AW16" s="315"/>
      <c r="AX16" s="315"/>
      <c r="AY16" s="315"/>
      <c r="AZ16" s="315"/>
      <c r="BA16" s="315"/>
    </row>
    <row r="17" spans="1:53" s="46" customFormat="1" ht="15.75">
      <c r="A17" s="330" t="s">
        <v>3</v>
      </c>
      <c r="B17" s="316" t="s">
        <v>4</v>
      </c>
      <c r="C17" s="316"/>
      <c r="D17" s="316"/>
      <c r="E17" s="316"/>
      <c r="F17" s="316" t="s">
        <v>5</v>
      </c>
      <c r="G17" s="316"/>
      <c r="H17" s="316"/>
      <c r="I17" s="316"/>
      <c r="J17" s="316" t="s">
        <v>6</v>
      </c>
      <c r="K17" s="316"/>
      <c r="L17" s="316"/>
      <c r="M17" s="316"/>
      <c r="N17" s="316" t="s">
        <v>7</v>
      </c>
      <c r="O17" s="316"/>
      <c r="P17" s="316"/>
      <c r="Q17" s="316"/>
      <c r="R17" s="316"/>
      <c r="S17" s="349" t="s">
        <v>8</v>
      </c>
      <c r="T17" s="350"/>
      <c r="U17" s="350"/>
      <c r="V17" s="350"/>
      <c r="W17" s="351"/>
      <c r="X17" s="316" t="s">
        <v>9</v>
      </c>
      <c r="Y17" s="316"/>
      <c r="Z17" s="316"/>
      <c r="AA17" s="316"/>
      <c r="AB17" s="316" t="s">
        <v>10</v>
      </c>
      <c r="AC17" s="316"/>
      <c r="AD17" s="316"/>
      <c r="AE17" s="316"/>
      <c r="AF17" s="316" t="s">
        <v>11</v>
      </c>
      <c r="AG17" s="316"/>
      <c r="AH17" s="316"/>
      <c r="AI17" s="316"/>
      <c r="AJ17" s="349" t="s">
        <v>12</v>
      </c>
      <c r="AK17" s="350"/>
      <c r="AL17" s="350"/>
      <c r="AM17" s="350"/>
      <c r="AN17" s="351"/>
      <c r="AO17" s="316" t="s">
        <v>13</v>
      </c>
      <c r="AP17" s="316"/>
      <c r="AQ17" s="316"/>
      <c r="AR17" s="316"/>
      <c r="AS17" s="316" t="s">
        <v>22</v>
      </c>
      <c r="AT17" s="316"/>
      <c r="AU17" s="316"/>
      <c r="AV17" s="316"/>
      <c r="AW17" s="316" t="s">
        <v>14</v>
      </c>
      <c r="AX17" s="316"/>
      <c r="AY17" s="316"/>
      <c r="AZ17" s="316"/>
      <c r="BA17" s="316"/>
    </row>
    <row r="18" spans="1:53" s="46" customFormat="1" ht="15.75">
      <c r="A18" s="330"/>
      <c r="B18" s="59">
        <v>1</v>
      </c>
      <c r="C18" s="59">
        <v>2</v>
      </c>
      <c r="D18" s="59">
        <v>3</v>
      </c>
      <c r="E18" s="59">
        <v>4</v>
      </c>
      <c r="F18" s="59">
        <v>5</v>
      </c>
      <c r="G18" s="59">
        <v>6</v>
      </c>
      <c r="H18" s="59">
        <v>7</v>
      </c>
      <c r="I18" s="59">
        <v>8</v>
      </c>
      <c r="J18" s="59">
        <v>9</v>
      </c>
      <c r="K18" s="59">
        <v>10</v>
      </c>
      <c r="L18" s="59">
        <v>11</v>
      </c>
      <c r="M18" s="59">
        <v>12</v>
      </c>
      <c r="N18" s="59">
        <v>13</v>
      </c>
      <c r="O18" s="59">
        <v>14</v>
      </c>
      <c r="P18" s="59">
        <v>15</v>
      </c>
      <c r="Q18" s="59">
        <v>16</v>
      </c>
      <c r="R18" s="59">
        <v>17</v>
      </c>
      <c r="S18" s="59">
        <v>18</v>
      </c>
      <c r="T18" s="59">
        <v>19</v>
      </c>
      <c r="U18" s="59">
        <v>20</v>
      </c>
      <c r="V18" s="59">
        <v>21</v>
      </c>
      <c r="W18" s="59">
        <v>22</v>
      </c>
      <c r="X18" s="59">
        <v>23</v>
      </c>
      <c r="Y18" s="59">
        <v>24</v>
      </c>
      <c r="Z18" s="59">
        <v>25</v>
      </c>
      <c r="AA18" s="59">
        <v>26</v>
      </c>
      <c r="AB18" s="59">
        <v>27</v>
      </c>
      <c r="AC18" s="59">
        <v>28</v>
      </c>
      <c r="AD18" s="59">
        <v>29</v>
      </c>
      <c r="AE18" s="59">
        <v>30</v>
      </c>
      <c r="AF18" s="59">
        <v>31</v>
      </c>
      <c r="AG18" s="59">
        <v>32</v>
      </c>
      <c r="AH18" s="59">
        <v>33</v>
      </c>
      <c r="AI18" s="59">
        <v>34</v>
      </c>
      <c r="AJ18" s="59">
        <v>35</v>
      </c>
      <c r="AK18" s="59">
        <v>36</v>
      </c>
      <c r="AL18" s="59">
        <v>37</v>
      </c>
      <c r="AM18" s="59">
        <v>38</v>
      </c>
      <c r="AN18" s="59">
        <v>39</v>
      </c>
      <c r="AO18" s="59">
        <v>40</v>
      </c>
      <c r="AP18" s="59">
        <v>41</v>
      </c>
      <c r="AQ18" s="59">
        <v>42</v>
      </c>
      <c r="AR18" s="59">
        <v>43</v>
      </c>
      <c r="AS18" s="59">
        <v>44</v>
      </c>
      <c r="AT18" s="59">
        <v>45</v>
      </c>
      <c r="AU18" s="59">
        <v>46</v>
      </c>
      <c r="AV18" s="59">
        <v>47</v>
      </c>
      <c r="AW18" s="59">
        <v>48</v>
      </c>
      <c r="AX18" s="59">
        <v>49</v>
      </c>
      <c r="AY18" s="59">
        <v>50</v>
      </c>
      <c r="AZ18" s="59">
        <v>51</v>
      </c>
      <c r="BA18" s="59">
        <v>52</v>
      </c>
    </row>
    <row r="19" spans="1:53" s="46" customFormat="1" ht="15.75">
      <c r="A19" s="58">
        <v>1</v>
      </c>
      <c r="B19" s="299" t="s">
        <v>135</v>
      </c>
      <c r="C19" s="299" t="s">
        <v>135</v>
      </c>
      <c r="D19" s="60" t="s">
        <v>21</v>
      </c>
      <c r="E19" s="60" t="s">
        <v>21</v>
      </c>
      <c r="F19" s="60" t="s">
        <v>21</v>
      </c>
      <c r="G19" s="60" t="s">
        <v>21</v>
      </c>
      <c r="H19" s="60" t="s">
        <v>21</v>
      </c>
      <c r="I19" s="60" t="s">
        <v>21</v>
      </c>
      <c r="J19" s="60" t="s">
        <v>21</v>
      </c>
      <c r="K19" s="60" t="s">
        <v>21</v>
      </c>
      <c r="L19" s="60" t="s">
        <v>21</v>
      </c>
      <c r="M19" s="60" t="s">
        <v>21</v>
      </c>
      <c r="N19" s="60" t="s">
        <v>21</v>
      </c>
      <c r="O19" s="60" t="s">
        <v>21</v>
      </c>
      <c r="P19" s="60" t="s">
        <v>21</v>
      </c>
      <c r="Q19" s="60" t="s">
        <v>15</v>
      </c>
      <c r="R19" s="60" t="s">
        <v>84</v>
      </c>
      <c r="S19" s="60" t="s">
        <v>84</v>
      </c>
      <c r="T19" s="60"/>
      <c r="U19" s="60"/>
      <c r="V19" s="60"/>
      <c r="W19" s="60"/>
      <c r="X19" s="60" t="s">
        <v>21</v>
      </c>
      <c r="Y19" s="60" t="s">
        <v>21</v>
      </c>
      <c r="Z19" s="60" t="s">
        <v>21</v>
      </c>
      <c r="AA19" s="60" t="s">
        <v>21</v>
      </c>
      <c r="AB19" s="60" t="s">
        <v>21</v>
      </c>
      <c r="AC19" s="60" t="s">
        <v>21</v>
      </c>
      <c r="AD19" s="60" t="s">
        <v>21</v>
      </c>
      <c r="AE19" s="60" t="s">
        <v>21</v>
      </c>
      <c r="AF19" s="60" t="s">
        <v>21</v>
      </c>
      <c r="AG19" s="60" t="s">
        <v>21</v>
      </c>
      <c r="AH19" s="60" t="s">
        <v>21</v>
      </c>
      <c r="AI19" s="60" t="s">
        <v>21</v>
      </c>
      <c r="AJ19" s="60" t="s">
        <v>21</v>
      </c>
      <c r="AK19" s="60" t="s">
        <v>21</v>
      </c>
      <c r="AL19" s="60" t="s">
        <v>21</v>
      </c>
      <c r="AM19" s="60" t="s">
        <v>15</v>
      </c>
      <c r="AN19" s="60"/>
      <c r="AO19" s="60"/>
      <c r="AP19" s="60"/>
      <c r="AQ19" s="60"/>
      <c r="AR19" s="60"/>
      <c r="AS19" s="60" t="s">
        <v>84</v>
      </c>
      <c r="AT19" s="60" t="s">
        <v>84</v>
      </c>
      <c r="AU19" s="60" t="s">
        <v>84</v>
      </c>
      <c r="AV19" s="60" t="s">
        <v>84</v>
      </c>
      <c r="AW19" s="60" t="s">
        <v>84</v>
      </c>
      <c r="AX19" s="60" t="s">
        <v>84</v>
      </c>
      <c r="AY19" s="60"/>
      <c r="AZ19" s="60"/>
      <c r="BA19" s="60"/>
    </row>
    <row r="20" spans="1:53" s="46" customFormat="1" ht="15.75">
      <c r="A20" s="58">
        <v>2</v>
      </c>
      <c r="B20" s="299" t="s">
        <v>135</v>
      </c>
      <c r="C20" s="299" t="s">
        <v>135</v>
      </c>
      <c r="D20" s="60" t="s">
        <v>21</v>
      </c>
      <c r="E20" s="60" t="s">
        <v>21</v>
      </c>
      <c r="F20" s="60" t="s">
        <v>21</v>
      </c>
      <c r="G20" s="60" t="s">
        <v>21</v>
      </c>
      <c r="H20" s="60" t="s">
        <v>21</v>
      </c>
      <c r="I20" s="60" t="s">
        <v>21</v>
      </c>
      <c r="J20" s="60" t="s">
        <v>21</v>
      </c>
      <c r="K20" s="60" t="s">
        <v>21</v>
      </c>
      <c r="L20" s="60" t="s">
        <v>21</v>
      </c>
      <c r="M20" s="60" t="s">
        <v>21</v>
      </c>
      <c r="N20" s="60" t="s">
        <v>21</v>
      </c>
      <c r="O20" s="60" t="s">
        <v>21</v>
      </c>
      <c r="P20" s="60" t="s">
        <v>21</v>
      </c>
      <c r="Q20" s="60" t="s">
        <v>15</v>
      </c>
      <c r="R20" s="60" t="s">
        <v>84</v>
      </c>
      <c r="S20" s="60" t="s">
        <v>84</v>
      </c>
      <c r="T20" s="60"/>
      <c r="U20" s="60"/>
      <c r="V20" s="60"/>
      <c r="W20" s="60"/>
      <c r="X20" s="60" t="s">
        <v>21</v>
      </c>
      <c r="Y20" s="60" t="s">
        <v>21</v>
      </c>
      <c r="Z20" s="60" t="s">
        <v>21</v>
      </c>
      <c r="AA20" s="60" t="s">
        <v>21</v>
      </c>
      <c r="AB20" s="60" t="s">
        <v>21</v>
      </c>
      <c r="AC20" s="60" t="s">
        <v>21</v>
      </c>
      <c r="AD20" s="60" t="s">
        <v>21</v>
      </c>
      <c r="AE20" s="60" t="s">
        <v>21</v>
      </c>
      <c r="AF20" s="60" t="s">
        <v>21</v>
      </c>
      <c r="AG20" s="60" t="s">
        <v>21</v>
      </c>
      <c r="AH20" s="60" t="s">
        <v>21</v>
      </c>
      <c r="AI20" s="60" t="s">
        <v>21</v>
      </c>
      <c r="AJ20" s="60" t="s">
        <v>21</v>
      </c>
      <c r="AK20" s="60" t="s">
        <v>21</v>
      </c>
      <c r="AL20" s="60" t="s">
        <v>21</v>
      </c>
      <c r="AM20" s="60" t="s">
        <v>15</v>
      </c>
      <c r="AN20" s="60"/>
      <c r="AO20" s="60"/>
      <c r="AP20" s="60"/>
      <c r="AQ20" s="60"/>
      <c r="AR20" s="60"/>
      <c r="AS20" s="60" t="s">
        <v>84</v>
      </c>
      <c r="AT20" s="60" t="s">
        <v>84</v>
      </c>
      <c r="AU20" s="60" t="s">
        <v>84</v>
      </c>
      <c r="AV20" s="60" t="s">
        <v>84</v>
      </c>
      <c r="AW20" s="60" t="s">
        <v>84</v>
      </c>
      <c r="AX20" s="60" t="s">
        <v>84</v>
      </c>
      <c r="AY20" s="60"/>
      <c r="AZ20" s="60"/>
      <c r="BA20" s="60"/>
    </row>
    <row r="21" spans="1:54" s="46" customFormat="1" ht="15.75">
      <c r="A21" s="75">
        <v>3</v>
      </c>
      <c r="B21" s="76" t="s">
        <v>16</v>
      </c>
      <c r="C21" s="76" t="s">
        <v>16</v>
      </c>
      <c r="D21" s="76" t="s">
        <v>16</v>
      </c>
      <c r="E21" s="76" t="s">
        <v>16</v>
      </c>
      <c r="F21" s="76" t="s">
        <v>16</v>
      </c>
      <c r="G21" s="76" t="s">
        <v>16</v>
      </c>
      <c r="H21" s="76" t="s">
        <v>16</v>
      </c>
      <c r="I21" s="76" t="s">
        <v>16</v>
      </c>
      <c r="J21" s="76" t="s">
        <v>16</v>
      </c>
      <c r="K21" s="76" t="s">
        <v>16</v>
      </c>
      <c r="L21" s="76" t="s">
        <v>16</v>
      </c>
      <c r="M21" s="76" t="s">
        <v>16</v>
      </c>
      <c r="N21" s="76" t="s">
        <v>16</v>
      </c>
      <c r="O21" s="76" t="s">
        <v>16</v>
      </c>
      <c r="P21" s="76" t="s">
        <v>16</v>
      </c>
      <c r="Q21" s="76" t="s">
        <v>16</v>
      </c>
      <c r="R21" s="60" t="s">
        <v>84</v>
      </c>
      <c r="S21" s="60" t="s">
        <v>84</v>
      </c>
      <c r="T21" s="77" t="s">
        <v>16</v>
      </c>
      <c r="U21" s="78" t="s">
        <v>16</v>
      </c>
      <c r="V21" s="76" t="s">
        <v>16</v>
      </c>
      <c r="W21" s="76" t="s">
        <v>16</v>
      </c>
      <c r="X21" s="76" t="s">
        <v>16</v>
      </c>
      <c r="Y21" s="76" t="s">
        <v>16</v>
      </c>
      <c r="Z21" s="78" t="s">
        <v>16</v>
      </c>
      <c r="AA21" s="78" t="s">
        <v>16</v>
      </c>
      <c r="AB21" s="78" t="s">
        <v>16</v>
      </c>
      <c r="AC21" s="78" t="s">
        <v>16</v>
      </c>
      <c r="AD21" s="78" t="s">
        <v>16</v>
      </c>
      <c r="AE21" s="78" t="s">
        <v>16</v>
      </c>
      <c r="AF21" s="78" t="s">
        <v>16</v>
      </c>
      <c r="AG21" s="78" t="s">
        <v>16</v>
      </c>
      <c r="AH21" s="78" t="s">
        <v>16</v>
      </c>
      <c r="AI21" s="78" t="s">
        <v>16</v>
      </c>
      <c r="AJ21" s="78" t="s">
        <v>16</v>
      </c>
      <c r="AK21" s="78" t="s">
        <v>16</v>
      </c>
      <c r="AL21" s="78" t="s">
        <v>16</v>
      </c>
      <c r="AM21" s="78" t="s">
        <v>16</v>
      </c>
      <c r="AN21" s="78" t="s">
        <v>16</v>
      </c>
      <c r="AO21" s="60" t="s">
        <v>16</v>
      </c>
      <c r="AP21" s="60"/>
      <c r="AQ21" s="60"/>
      <c r="AR21" s="60"/>
      <c r="AS21" s="71" t="s">
        <v>84</v>
      </c>
      <c r="AT21" s="71" t="s">
        <v>84</v>
      </c>
      <c r="AU21" s="71" t="s">
        <v>84</v>
      </c>
      <c r="AV21" s="71" t="s">
        <v>84</v>
      </c>
      <c r="AW21" s="71" t="s">
        <v>84</v>
      </c>
      <c r="AX21" s="71" t="s">
        <v>84</v>
      </c>
      <c r="AY21" s="60"/>
      <c r="AZ21" s="60"/>
      <c r="BA21" s="60"/>
      <c r="BB21" s="301"/>
    </row>
    <row r="22" spans="1:54" s="46" customFormat="1" ht="16.5" thickBot="1">
      <c r="A22" s="298">
        <v>4</v>
      </c>
      <c r="B22" s="299"/>
      <c r="C22" s="299"/>
      <c r="D22" s="299"/>
      <c r="E22" s="299"/>
      <c r="F22" s="299"/>
      <c r="G22" s="299"/>
      <c r="H22" s="299"/>
      <c r="I22" s="299"/>
      <c r="J22" s="299"/>
      <c r="K22" s="299"/>
      <c r="L22" s="299"/>
      <c r="M22" s="299"/>
      <c r="N22" s="299"/>
      <c r="O22" s="299"/>
      <c r="P22" s="299"/>
      <c r="Q22" s="299"/>
      <c r="R22" s="60"/>
      <c r="S22" s="60"/>
      <c r="T22" s="299"/>
      <c r="U22" s="299"/>
      <c r="V22" s="299"/>
      <c r="W22" s="299"/>
      <c r="X22" s="299"/>
      <c r="Y22" s="299"/>
      <c r="Z22" s="299"/>
      <c r="AA22" s="299"/>
      <c r="AB22" s="299"/>
      <c r="AC22" s="299"/>
      <c r="AD22" s="299"/>
      <c r="AE22" s="299"/>
      <c r="AF22" s="299"/>
      <c r="AG22" s="299"/>
      <c r="AH22" s="299"/>
      <c r="AI22" s="299"/>
      <c r="AJ22" s="299"/>
      <c r="AK22" s="299"/>
      <c r="AL22" s="299"/>
      <c r="AM22" s="299"/>
      <c r="AN22" s="299"/>
      <c r="AO22" s="71"/>
      <c r="AP22" s="300"/>
      <c r="AQ22" s="300"/>
      <c r="AR22" s="300"/>
      <c r="AS22" s="71" t="s">
        <v>84</v>
      </c>
      <c r="AT22" s="71" t="s">
        <v>84</v>
      </c>
      <c r="AU22" s="71" t="s">
        <v>84</v>
      </c>
      <c r="AV22" s="71" t="s">
        <v>84</v>
      </c>
      <c r="AW22" s="71" t="s">
        <v>84</v>
      </c>
      <c r="AX22" s="71" t="s">
        <v>84</v>
      </c>
      <c r="AY22" s="71"/>
      <c r="AZ22" s="71"/>
      <c r="BA22" s="78"/>
      <c r="BB22" s="301"/>
    </row>
    <row r="23" spans="1:53" s="46" customFormat="1" ht="20.25" customHeight="1">
      <c r="A23" s="361" t="s">
        <v>137</v>
      </c>
      <c r="B23" s="361"/>
      <c r="C23" s="361"/>
      <c r="D23" s="361"/>
      <c r="E23" s="361"/>
      <c r="F23" s="361"/>
      <c r="G23" s="361"/>
      <c r="H23" s="361"/>
      <c r="I23" s="361"/>
      <c r="J23" s="361"/>
      <c r="K23" s="361"/>
      <c r="L23" s="361"/>
      <c r="M23" s="361"/>
      <c r="N23" s="361"/>
      <c r="O23" s="361"/>
      <c r="P23" s="361"/>
      <c r="Q23" s="361"/>
      <c r="R23" s="361"/>
      <c r="S23" s="361"/>
      <c r="T23" s="361"/>
      <c r="U23" s="361"/>
      <c r="V23" s="361"/>
      <c r="W23" s="361"/>
      <c r="X23" s="361"/>
      <c r="Y23" s="361"/>
      <c r="Z23" s="361"/>
      <c r="AA23" s="361"/>
      <c r="AB23" s="361"/>
      <c r="AC23" s="361"/>
      <c r="AD23" s="361"/>
      <c r="AE23" s="361"/>
      <c r="AF23" s="361"/>
      <c r="AG23" s="361"/>
      <c r="AH23" s="361"/>
      <c r="AI23" s="361"/>
      <c r="AJ23" s="361"/>
      <c r="AK23" s="361"/>
      <c r="AL23" s="361"/>
      <c r="AM23" s="361"/>
      <c r="AN23" s="361"/>
      <c r="AO23" s="361"/>
      <c r="AP23" s="361"/>
      <c r="AQ23" s="361"/>
      <c r="AR23" s="361"/>
      <c r="AS23" s="361"/>
      <c r="AT23" s="361"/>
      <c r="AU23" s="361"/>
      <c r="AV23" s="361"/>
      <c r="AW23" s="361"/>
      <c r="AX23" s="361"/>
      <c r="AY23" s="361"/>
      <c r="AZ23" s="361"/>
      <c r="BA23" s="361"/>
    </row>
    <row r="24" spans="1:52" s="46" customFormat="1" ht="15.75">
      <c r="A24" s="62"/>
      <c r="B24" s="62"/>
      <c r="C24" s="62"/>
      <c r="D24" s="62"/>
      <c r="E24" s="62"/>
      <c r="F24" s="62"/>
      <c r="G24" s="62"/>
      <c r="H24" s="62"/>
      <c r="I24" s="62"/>
      <c r="J24" s="52"/>
      <c r="K24" s="52"/>
      <c r="L24" s="52"/>
      <c r="M24" s="52"/>
      <c r="N24" s="52"/>
      <c r="O24" s="52"/>
      <c r="P24" s="52"/>
      <c r="Q24" s="52"/>
      <c r="R24" s="52"/>
      <c r="S24" s="52"/>
      <c r="T24" s="52"/>
      <c r="U24" s="52"/>
      <c r="V24" s="52"/>
      <c r="W24" s="52"/>
      <c r="X24" s="52"/>
      <c r="Y24" s="52"/>
      <c r="Z24" s="52"/>
      <c r="AA24" s="52"/>
      <c r="AB24" s="52"/>
      <c r="AC24" s="52"/>
      <c r="AD24" s="52"/>
      <c r="AE24" s="52"/>
      <c r="AF24" s="52"/>
      <c r="AG24" s="52"/>
      <c r="AH24" s="52"/>
      <c r="AI24" s="52"/>
      <c r="AJ24" s="52"/>
      <c r="AK24" s="52"/>
      <c r="AL24" s="52"/>
      <c r="AM24" s="52"/>
      <c r="AN24" s="52"/>
      <c r="AO24" s="52"/>
      <c r="AP24" s="52"/>
      <c r="AQ24" s="52"/>
      <c r="AR24" s="52"/>
      <c r="AS24" s="52"/>
      <c r="AT24" s="52"/>
      <c r="AU24" s="52"/>
      <c r="AV24" s="61"/>
      <c r="AW24" s="61"/>
      <c r="AX24" s="61"/>
      <c r="AY24" s="61"/>
      <c r="AZ24" s="61"/>
    </row>
    <row r="25" spans="1:53" s="46" customFormat="1" ht="23.25">
      <c r="A25" s="63" t="s">
        <v>141</v>
      </c>
      <c r="B25" s="64"/>
      <c r="C25" s="64"/>
      <c r="D25" s="64"/>
      <c r="E25" s="64"/>
      <c r="F25" s="64"/>
      <c r="G25" s="64"/>
      <c r="H25" s="64"/>
      <c r="I25" s="64"/>
      <c r="J25" s="64"/>
      <c r="K25" s="64"/>
      <c r="L25" s="64"/>
      <c r="M25" s="64"/>
      <c r="N25" s="64"/>
      <c r="O25" s="64"/>
      <c r="P25" s="64"/>
      <c r="Q25" s="64"/>
      <c r="R25" s="64"/>
      <c r="S25" s="64"/>
      <c r="T25" s="64"/>
      <c r="U25" s="64"/>
      <c r="V25" s="64"/>
      <c r="W25" s="64"/>
      <c r="X25" s="64"/>
      <c r="Y25" s="64"/>
      <c r="Z25" s="64"/>
      <c r="AA25" s="64"/>
      <c r="AB25" s="64"/>
      <c r="AC25" s="64"/>
      <c r="AD25" s="64"/>
      <c r="AE25" s="64"/>
      <c r="AF25" s="64"/>
      <c r="AG25" s="64"/>
      <c r="AH25" s="64"/>
      <c r="AI25" s="64"/>
      <c r="AJ25" s="64"/>
      <c r="AK25" s="64"/>
      <c r="AL25" s="64"/>
      <c r="AM25" s="64"/>
      <c r="AN25" s="64"/>
      <c r="AO25" s="64"/>
      <c r="AP25" s="64"/>
      <c r="AQ25" s="64"/>
      <c r="AR25" s="64"/>
      <c r="AS25" s="64"/>
      <c r="AT25" s="64"/>
      <c r="AU25" s="64"/>
      <c r="AV25" s="64"/>
      <c r="AW25" s="65"/>
      <c r="AX25" s="65"/>
      <c r="AY25" s="65"/>
      <c r="AZ25" s="65"/>
      <c r="BA25" s="66"/>
    </row>
    <row r="26" spans="1:53" s="46" customFormat="1" ht="15.75" customHeight="1">
      <c r="A26" s="364" t="s">
        <v>3</v>
      </c>
      <c r="B26" s="342"/>
      <c r="C26" s="365" t="s">
        <v>17</v>
      </c>
      <c r="D26" s="341"/>
      <c r="E26" s="341"/>
      <c r="F26" s="342"/>
      <c r="G26" s="331" t="s">
        <v>18</v>
      </c>
      <c r="H26" s="341"/>
      <c r="I26" s="342"/>
      <c r="J26" s="331" t="s">
        <v>64</v>
      </c>
      <c r="K26" s="341"/>
      <c r="L26" s="341"/>
      <c r="M26" s="342"/>
      <c r="N26" s="331" t="s">
        <v>19</v>
      </c>
      <c r="O26" s="341"/>
      <c r="P26" s="342"/>
      <c r="Q26" s="331" t="s">
        <v>25</v>
      </c>
      <c r="R26" s="341"/>
      <c r="S26" s="342"/>
      <c r="T26" s="368"/>
      <c r="U26" s="363"/>
      <c r="V26" s="363"/>
      <c r="W26" s="362"/>
      <c r="X26" s="363"/>
      <c r="Y26" s="363"/>
      <c r="Z26" s="67"/>
      <c r="AA26" s="340" t="s">
        <v>26</v>
      </c>
      <c r="AB26" s="332"/>
      <c r="AC26" s="332"/>
      <c r="AD26" s="332"/>
      <c r="AE26" s="333"/>
      <c r="AF26" s="331" t="s">
        <v>86</v>
      </c>
      <c r="AG26" s="332"/>
      <c r="AH26" s="333"/>
      <c r="AI26" s="331" t="s">
        <v>27</v>
      </c>
      <c r="AJ26" s="341"/>
      <c r="AK26" s="333"/>
      <c r="AL26" s="68"/>
      <c r="AM26" s="352" t="s">
        <v>28</v>
      </c>
      <c r="AN26" s="353"/>
      <c r="AO26" s="353"/>
      <c r="AP26" s="353"/>
      <c r="AQ26" s="353"/>
      <c r="AR26" s="353"/>
      <c r="AS26" s="353"/>
      <c r="AT26" s="353"/>
      <c r="AU26" s="353"/>
      <c r="AV26" s="353"/>
      <c r="AW26" s="354"/>
      <c r="AX26" s="303" t="s">
        <v>86</v>
      </c>
      <c r="AY26" s="303"/>
      <c r="AZ26" s="303"/>
      <c r="BA26" s="304"/>
    </row>
    <row r="27" spans="1:53" s="46" customFormat="1" ht="15.75" customHeight="1">
      <c r="A27" s="343"/>
      <c r="B27" s="345"/>
      <c r="C27" s="343"/>
      <c r="D27" s="344"/>
      <c r="E27" s="344"/>
      <c r="F27" s="345"/>
      <c r="G27" s="343"/>
      <c r="H27" s="344"/>
      <c r="I27" s="345"/>
      <c r="J27" s="343"/>
      <c r="K27" s="344"/>
      <c r="L27" s="344"/>
      <c r="M27" s="345"/>
      <c r="N27" s="343"/>
      <c r="O27" s="344"/>
      <c r="P27" s="345"/>
      <c r="Q27" s="343"/>
      <c r="R27" s="344"/>
      <c r="S27" s="345"/>
      <c r="T27" s="343"/>
      <c r="U27" s="363"/>
      <c r="V27" s="363"/>
      <c r="W27" s="363"/>
      <c r="X27" s="363"/>
      <c r="Y27" s="363"/>
      <c r="Z27" s="67"/>
      <c r="AA27" s="334"/>
      <c r="AB27" s="335"/>
      <c r="AC27" s="335"/>
      <c r="AD27" s="335"/>
      <c r="AE27" s="336"/>
      <c r="AF27" s="334"/>
      <c r="AG27" s="335"/>
      <c r="AH27" s="336"/>
      <c r="AI27" s="343"/>
      <c r="AJ27" s="363"/>
      <c r="AK27" s="336"/>
      <c r="AL27" s="69"/>
      <c r="AM27" s="355"/>
      <c r="AN27" s="356"/>
      <c r="AO27" s="356"/>
      <c r="AP27" s="356"/>
      <c r="AQ27" s="356"/>
      <c r="AR27" s="356"/>
      <c r="AS27" s="356"/>
      <c r="AT27" s="356"/>
      <c r="AU27" s="356"/>
      <c r="AV27" s="356"/>
      <c r="AW27" s="357"/>
      <c r="AX27" s="303"/>
      <c r="AY27" s="303"/>
      <c r="AZ27" s="303"/>
      <c r="BA27" s="304"/>
    </row>
    <row r="28" spans="1:53" s="46" customFormat="1" ht="36" customHeight="1">
      <c r="A28" s="346"/>
      <c r="B28" s="348"/>
      <c r="C28" s="346"/>
      <c r="D28" s="347"/>
      <c r="E28" s="347"/>
      <c r="F28" s="348"/>
      <c r="G28" s="346"/>
      <c r="H28" s="347"/>
      <c r="I28" s="348"/>
      <c r="J28" s="346"/>
      <c r="K28" s="347"/>
      <c r="L28" s="347"/>
      <c r="M28" s="348"/>
      <c r="N28" s="346"/>
      <c r="O28" s="347"/>
      <c r="P28" s="348"/>
      <c r="Q28" s="346"/>
      <c r="R28" s="347"/>
      <c r="S28" s="348"/>
      <c r="T28" s="343"/>
      <c r="U28" s="363"/>
      <c r="V28" s="363"/>
      <c r="W28" s="363"/>
      <c r="X28" s="363"/>
      <c r="Y28" s="363"/>
      <c r="Z28" s="67"/>
      <c r="AA28" s="337"/>
      <c r="AB28" s="338"/>
      <c r="AC28" s="338"/>
      <c r="AD28" s="338"/>
      <c r="AE28" s="339"/>
      <c r="AF28" s="337"/>
      <c r="AG28" s="338"/>
      <c r="AH28" s="339"/>
      <c r="AI28" s="337"/>
      <c r="AJ28" s="338"/>
      <c r="AK28" s="339"/>
      <c r="AL28" s="69"/>
      <c r="AM28" s="355"/>
      <c r="AN28" s="356"/>
      <c r="AO28" s="356"/>
      <c r="AP28" s="356"/>
      <c r="AQ28" s="356"/>
      <c r="AR28" s="356"/>
      <c r="AS28" s="356"/>
      <c r="AT28" s="356"/>
      <c r="AU28" s="356"/>
      <c r="AV28" s="356"/>
      <c r="AW28" s="357"/>
      <c r="AX28" s="303"/>
      <c r="AY28" s="303"/>
      <c r="AZ28" s="303"/>
      <c r="BA28" s="304"/>
    </row>
    <row r="29" spans="1:53" s="46" customFormat="1" ht="20.25">
      <c r="A29" s="366">
        <v>1</v>
      </c>
      <c r="B29" s="367"/>
      <c r="C29" s="366">
        <v>30</v>
      </c>
      <c r="D29" s="366"/>
      <c r="E29" s="366"/>
      <c r="F29" s="366"/>
      <c r="G29" s="366">
        <v>2</v>
      </c>
      <c r="H29" s="366"/>
      <c r="I29" s="366"/>
      <c r="J29" s="366"/>
      <c r="K29" s="367"/>
      <c r="L29" s="367"/>
      <c r="M29" s="367"/>
      <c r="N29" s="366">
        <v>8</v>
      </c>
      <c r="O29" s="367"/>
      <c r="P29" s="367"/>
      <c r="Q29" s="366">
        <v>52</v>
      </c>
      <c r="R29" s="367"/>
      <c r="S29" s="367"/>
      <c r="T29" s="373"/>
      <c r="U29" s="363"/>
      <c r="V29" s="363"/>
      <c r="W29" s="369"/>
      <c r="X29" s="363"/>
      <c r="Y29" s="363"/>
      <c r="Z29" s="67"/>
      <c r="AA29" s="370" t="s">
        <v>74</v>
      </c>
      <c r="AB29" s="371"/>
      <c r="AC29" s="371"/>
      <c r="AD29" s="371"/>
      <c r="AE29" s="372"/>
      <c r="AF29" s="382" t="s">
        <v>136</v>
      </c>
      <c r="AG29" s="371"/>
      <c r="AH29" s="383"/>
      <c r="AI29" s="384" t="s">
        <v>128</v>
      </c>
      <c r="AJ29" s="385"/>
      <c r="AK29" s="386"/>
      <c r="AL29" s="69"/>
      <c r="AM29" s="358"/>
      <c r="AN29" s="359"/>
      <c r="AO29" s="359"/>
      <c r="AP29" s="359"/>
      <c r="AQ29" s="359"/>
      <c r="AR29" s="359"/>
      <c r="AS29" s="359"/>
      <c r="AT29" s="359"/>
      <c r="AU29" s="359"/>
      <c r="AV29" s="359"/>
      <c r="AW29" s="360"/>
      <c r="AX29" s="303"/>
      <c r="AY29" s="303"/>
      <c r="AZ29" s="303"/>
      <c r="BA29" s="304"/>
    </row>
    <row r="30" spans="1:53" s="46" customFormat="1" ht="20.25">
      <c r="A30" s="374">
        <v>2</v>
      </c>
      <c r="B30" s="375"/>
      <c r="C30" s="374">
        <v>30</v>
      </c>
      <c r="D30" s="375"/>
      <c r="E30" s="375"/>
      <c r="F30" s="375"/>
      <c r="G30" s="374">
        <v>2</v>
      </c>
      <c r="H30" s="375"/>
      <c r="I30" s="375"/>
      <c r="J30" s="366"/>
      <c r="K30" s="367"/>
      <c r="L30" s="367"/>
      <c r="M30" s="367"/>
      <c r="N30" s="366">
        <v>8</v>
      </c>
      <c r="O30" s="367"/>
      <c r="P30" s="367"/>
      <c r="Q30" s="366">
        <v>52</v>
      </c>
      <c r="R30" s="367"/>
      <c r="S30" s="367"/>
      <c r="T30" s="373"/>
      <c r="U30" s="363"/>
      <c r="V30" s="363"/>
      <c r="W30" s="369"/>
      <c r="X30" s="363"/>
      <c r="Y30" s="363"/>
      <c r="Z30" s="67"/>
      <c r="AA30" s="376"/>
      <c r="AB30" s="387"/>
      <c r="AC30" s="387"/>
      <c r="AD30" s="387"/>
      <c r="AE30" s="388"/>
      <c r="AF30" s="376"/>
      <c r="AG30" s="377"/>
      <c r="AH30" s="378"/>
      <c r="AI30" s="376"/>
      <c r="AJ30" s="377"/>
      <c r="AK30" s="378"/>
      <c r="AL30" s="70"/>
      <c r="AM30" s="302" t="s">
        <v>103</v>
      </c>
      <c r="AN30" s="302"/>
      <c r="AO30" s="302"/>
      <c r="AP30" s="302"/>
      <c r="AQ30" s="302"/>
      <c r="AR30" s="302"/>
      <c r="AS30" s="302"/>
      <c r="AT30" s="302"/>
      <c r="AU30" s="302"/>
      <c r="AV30" s="302"/>
      <c r="AW30" s="302"/>
      <c r="AX30" s="302">
        <v>7</v>
      </c>
      <c r="AY30" s="302"/>
      <c r="AZ30" s="302"/>
      <c r="BA30" s="302"/>
    </row>
    <row r="31" spans="1:53" s="46" customFormat="1" ht="20.25">
      <c r="A31" s="374">
        <v>3</v>
      </c>
      <c r="B31" s="375"/>
      <c r="C31" s="374"/>
      <c r="D31" s="375"/>
      <c r="E31" s="375"/>
      <c r="F31" s="375"/>
      <c r="G31" s="374"/>
      <c r="H31" s="375"/>
      <c r="I31" s="375"/>
      <c r="J31" s="374">
        <v>38</v>
      </c>
      <c r="K31" s="375"/>
      <c r="L31" s="375"/>
      <c r="M31" s="375"/>
      <c r="N31" s="382">
        <v>8</v>
      </c>
      <c r="O31" s="371"/>
      <c r="P31" s="372"/>
      <c r="Q31" s="366">
        <v>52</v>
      </c>
      <c r="R31" s="367"/>
      <c r="S31" s="367"/>
      <c r="T31" s="373"/>
      <c r="U31" s="363"/>
      <c r="V31" s="363"/>
      <c r="W31" s="369"/>
      <c r="X31" s="363"/>
      <c r="Y31" s="363"/>
      <c r="Z31" s="67"/>
      <c r="AA31" s="337"/>
      <c r="AB31" s="338"/>
      <c r="AC31" s="338"/>
      <c r="AD31" s="338"/>
      <c r="AE31" s="339"/>
      <c r="AF31" s="379"/>
      <c r="AG31" s="380"/>
      <c r="AH31" s="381"/>
      <c r="AI31" s="379"/>
      <c r="AJ31" s="380"/>
      <c r="AK31" s="381"/>
      <c r="AL31" s="72"/>
      <c r="AM31" s="302"/>
      <c r="AN31" s="302"/>
      <c r="AO31" s="302"/>
      <c r="AP31" s="302"/>
      <c r="AQ31" s="302"/>
      <c r="AR31" s="302"/>
      <c r="AS31" s="302"/>
      <c r="AT31" s="302"/>
      <c r="AU31" s="302"/>
      <c r="AV31" s="302"/>
      <c r="AW31" s="302"/>
      <c r="AX31" s="302"/>
      <c r="AY31" s="302"/>
      <c r="AZ31" s="302"/>
      <c r="BA31" s="302"/>
    </row>
    <row r="32" spans="1:53" s="46" customFormat="1" ht="20.25">
      <c r="A32" s="374">
        <v>4</v>
      </c>
      <c r="B32" s="375"/>
      <c r="C32" s="374"/>
      <c r="D32" s="375"/>
      <c r="E32" s="375"/>
      <c r="F32" s="375"/>
      <c r="G32" s="374"/>
      <c r="H32" s="375"/>
      <c r="I32" s="375"/>
      <c r="J32" s="374"/>
      <c r="K32" s="375"/>
      <c r="L32" s="375"/>
      <c r="M32" s="375"/>
      <c r="N32" s="382">
        <v>8</v>
      </c>
      <c r="O32" s="371"/>
      <c r="P32" s="372"/>
      <c r="Q32" s="366">
        <v>52</v>
      </c>
      <c r="R32" s="367"/>
      <c r="S32" s="367"/>
      <c r="T32" s="373"/>
      <c r="U32" s="363"/>
      <c r="V32" s="363"/>
      <c r="W32" s="369"/>
      <c r="X32" s="363"/>
      <c r="Y32" s="363"/>
      <c r="Z32" s="67"/>
      <c r="AA32" s="74"/>
      <c r="AB32" s="74"/>
      <c r="AC32" s="74"/>
      <c r="AD32" s="74"/>
      <c r="AE32" s="74"/>
      <c r="AF32" s="73"/>
      <c r="AG32" s="73"/>
      <c r="AH32" s="73"/>
      <c r="AI32" s="73"/>
      <c r="AJ32" s="73"/>
      <c r="AK32" s="73"/>
      <c r="AL32" s="72"/>
      <c r="AM32" s="302" t="s">
        <v>104</v>
      </c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>
        <v>8</v>
      </c>
      <c r="AY32" s="302"/>
      <c r="AZ32" s="302"/>
      <c r="BA32" s="302"/>
    </row>
    <row r="33" spans="1:53" s="46" customFormat="1" ht="20.25">
      <c r="A33" s="389" t="s">
        <v>20</v>
      </c>
      <c r="B33" s="390"/>
      <c r="C33" s="374">
        <f>C29+C30+C31+C32</f>
        <v>60</v>
      </c>
      <c r="D33" s="375"/>
      <c r="E33" s="375"/>
      <c r="F33" s="375"/>
      <c r="G33" s="374">
        <f>G29+G30+G31+G32</f>
        <v>4</v>
      </c>
      <c r="H33" s="375"/>
      <c r="I33" s="375"/>
      <c r="J33" s="374">
        <f>J29+J30+J31+J32</f>
        <v>38</v>
      </c>
      <c r="K33" s="375"/>
      <c r="L33" s="375"/>
      <c r="M33" s="375"/>
      <c r="N33" s="382">
        <f>N29+N30+N31+N32</f>
        <v>32</v>
      </c>
      <c r="O33" s="371"/>
      <c r="P33" s="372"/>
      <c r="Q33" s="382">
        <f>Q29+Q30+Q31+Q32</f>
        <v>208</v>
      </c>
      <c r="R33" s="371"/>
      <c r="S33" s="372"/>
      <c r="T33" s="373"/>
      <c r="U33" s="363"/>
      <c r="V33" s="363"/>
      <c r="W33" s="369"/>
      <c r="X33" s="363"/>
      <c r="Y33" s="363"/>
      <c r="AM33" s="302"/>
      <c r="AN33" s="302"/>
      <c r="AO33" s="302"/>
      <c r="AP33" s="302"/>
      <c r="AQ33" s="302"/>
      <c r="AR33" s="302"/>
      <c r="AS33" s="302"/>
      <c r="AT33" s="302"/>
      <c r="AU33" s="302"/>
      <c r="AV33" s="302"/>
      <c r="AW33" s="302"/>
      <c r="AX33" s="302"/>
      <c r="AY33" s="302"/>
      <c r="AZ33" s="302"/>
      <c r="BA33" s="302"/>
    </row>
    <row r="34" s="46" customFormat="1" ht="15.75"/>
    <row r="35" s="46" customFormat="1" ht="15.75"/>
    <row r="36" s="46" customFormat="1" ht="15.75"/>
    <row r="37" s="46" customFormat="1" ht="15.75"/>
    <row r="38" s="46" customFormat="1" ht="15.75"/>
    <row r="39" s="46" customFormat="1" ht="15.75"/>
    <row r="40" s="46" customFormat="1" ht="15.75"/>
    <row r="41" s="46" customFormat="1" ht="15.75"/>
    <row r="42" s="46" customFormat="1" ht="15.75"/>
    <row r="43" s="46" customFormat="1" ht="15.75"/>
    <row r="44" s="46" customFormat="1" ht="15.75"/>
    <row r="45" s="46" customFormat="1" ht="15.75"/>
    <row r="46" s="46" customFormat="1" ht="15.75"/>
    <row r="47" s="46" customFormat="1" ht="15.75"/>
    <row r="48" s="46" customFormat="1" ht="15.75"/>
    <row r="49" s="46" customFormat="1" ht="15.75"/>
    <row r="50" s="46" customFormat="1" ht="15.75"/>
    <row r="51" s="46" customFormat="1" ht="15.75"/>
  </sheetData>
  <sheetProtection/>
  <mergeCells count="99">
    <mergeCell ref="Q32:S32"/>
    <mergeCell ref="N33:P33"/>
    <mergeCell ref="Q33:S33"/>
    <mergeCell ref="N26:P28"/>
    <mergeCell ref="Q26:S28"/>
    <mergeCell ref="N29:P29"/>
    <mergeCell ref="Q29:S29"/>
    <mergeCell ref="N30:P30"/>
    <mergeCell ref="Q30:S30"/>
    <mergeCell ref="J33:M33"/>
    <mergeCell ref="W32:Y32"/>
    <mergeCell ref="W33:Y33"/>
    <mergeCell ref="A31:B31"/>
    <mergeCell ref="A32:B32"/>
    <mergeCell ref="T32:V32"/>
    <mergeCell ref="T33:V33"/>
    <mergeCell ref="N31:P31"/>
    <mergeCell ref="Q31:S31"/>
    <mergeCell ref="N32:P32"/>
    <mergeCell ref="A33:B33"/>
    <mergeCell ref="C31:F31"/>
    <mergeCell ref="G31:I31"/>
    <mergeCell ref="J31:M31"/>
    <mergeCell ref="T31:V31"/>
    <mergeCell ref="C32:F32"/>
    <mergeCell ref="C33:F33"/>
    <mergeCell ref="G32:I32"/>
    <mergeCell ref="G33:I33"/>
    <mergeCell ref="J32:M32"/>
    <mergeCell ref="AF29:AH29"/>
    <mergeCell ref="AI29:AK29"/>
    <mergeCell ref="W30:Y30"/>
    <mergeCell ref="AA30:AE31"/>
    <mergeCell ref="AF30:AH31"/>
    <mergeCell ref="AX30:BA31"/>
    <mergeCell ref="AM30:AW31"/>
    <mergeCell ref="AJ17:AN17"/>
    <mergeCell ref="T30:V30"/>
    <mergeCell ref="T29:V29"/>
    <mergeCell ref="A30:B30"/>
    <mergeCell ref="C30:F30"/>
    <mergeCell ref="G30:I30"/>
    <mergeCell ref="J30:M30"/>
    <mergeCell ref="J29:M29"/>
    <mergeCell ref="AI30:AK31"/>
    <mergeCell ref="W31:Y31"/>
    <mergeCell ref="A26:B28"/>
    <mergeCell ref="C26:F28"/>
    <mergeCell ref="G26:I28"/>
    <mergeCell ref="A29:B29"/>
    <mergeCell ref="C29:F29"/>
    <mergeCell ref="AI26:AK28"/>
    <mergeCell ref="G29:I29"/>
    <mergeCell ref="T26:V28"/>
    <mergeCell ref="W29:Y29"/>
    <mergeCell ref="AA29:AE29"/>
    <mergeCell ref="AF26:AH28"/>
    <mergeCell ref="AA26:AE28"/>
    <mergeCell ref="J26:M28"/>
    <mergeCell ref="AS17:AV17"/>
    <mergeCell ref="X17:AA17"/>
    <mergeCell ref="S17:W17"/>
    <mergeCell ref="AM26:AW29"/>
    <mergeCell ref="A23:BA23"/>
    <mergeCell ref="W26:Y28"/>
    <mergeCell ref="AW17:BA17"/>
    <mergeCell ref="AB17:AE17"/>
    <mergeCell ref="AF17:AI17"/>
    <mergeCell ref="A17:A18"/>
    <mergeCell ref="B17:E17"/>
    <mergeCell ref="F17:I17"/>
    <mergeCell ref="J17:M17"/>
    <mergeCell ref="N17:R17"/>
    <mergeCell ref="A4:O4"/>
    <mergeCell ref="AN4:BA7"/>
    <mergeCell ref="A5:O5"/>
    <mergeCell ref="A6:O6"/>
    <mergeCell ref="P12:AM12"/>
    <mergeCell ref="P13:AM13"/>
    <mergeCell ref="P11:AM11"/>
    <mergeCell ref="P9:AK9"/>
    <mergeCell ref="AN9:BA10"/>
    <mergeCell ref="A7:O7"/>
    <mergeCell ref="A1:O1"/>
    <mergeCell ref="P1:AN1"/>
    <mergeCell ref="AO1:BA3"/>
    <mergeCell ref="A2:O2"/>
    <mergeCell ref="A3:O3"/>
    <mergeCell ref="P3:AN3"/>
    <mergeCell ref="AM32:AW33"/>
    <mergeCell ref="AX32:BA33"/>
    <mergeCell ref="AX26:BA29"/>
    <mergeCell ref="P7:AM7"/>
    <mergeCell ref="AN8:BA8"/>
    <mergeCell ref="P10:AJ10"/>
    <mergeCell ref="P8:AL8"/>
    <mergeCell ref="P14:AM14"/>
    <mergeCell ref="A16:BA16"/>
    <mergeCell ref="AO17:AR17"/>
  </mergeCells>
  <printOptions/>
  <pageMargins left="0.56" right="0.36" top="1" bottom="1" header="0.5" footer="0.5"/>
  <pageSetup fitToHeight="0" fitToWidth="1" horizontalDpi="600" verticalDpi="600" orientation="landscape" paperSize="9" scale="5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48"/>
  <sheetViews>
    <sheetView tabSelected="1" view="pageBreakPreview" zoomScale="59" zoomScaleNormal="77" zoomScaleSheetLayoutView="59" zoomScalePageLayoutView="0" workbookViewId="0" topLeftCell="A1">
      <selection activeCell="A18" sqref="A18:Y18"/>
    </sheetView>
  </sheetViews>
  <sheetFormatPr defaultColWidth="9.00390625" defaultRowHeight="12.75"/>
  <cols>
    <col min="1" max="1" width="14.25390625" style="38" bestFit="1" customWidth="1"/>
    <col min="2" max="2" width="58.00390625" style="38" customWidth="1"/>
    <col min="3" max="3" width="6.75390625" style="38" customWidth="1"/>
    <col min="4" max="4" width="7.25390625" style="38" customWidth="1"/>
    <col min="5" max="5" width="7.75390625" style="38" customWidth="1"/>
    <col min="6" max="6" width="6.75390625" style="38" customWidth="1"/>
    <col min="7" max="7" width="7.25390625" style="38" customWidth="1"/>
    <col min="8" max="8" width="11.75390625" style="38" customWidth="1"/>
    <col min="9" max="9" width="10.375" style="38" customWidth="1"/>
    <col min="10" max="10" width="10.75390625" style="38" customWidth="1"/>
    <col min="11" max="11" width="6.25390625" style="38" customWidth="1"/>
    <col min="12" max="12" width="11.25390625" style="38" customWidth="1"/>
    <col min="13" max="13" width="13.625" style="38" customWidth="1"/>
    <col min="14" max="16" width="0" style="38" hidden="1" customWidth="1"/>
    <col min="17" max="17" width="2.25390625" style="38" hidden="1" customWidth="1"/>
    <col min="18" max="18" width="10.25390625" style="38" customWidth="1"/>
    <col min="19" max="16384" width="9.125" style="38" customWidth="1"/>
  </cols>
  <sheetData>
    <row r="1" spans="1:25" ht="18.75">
      <c r="A1" s="402" t="s">
        <v>147</v>
      </c>
      <c r="B1" s="403"/>
      <c r="C1" s="403"/>
      <c r="D1" s="403"/>
      <c r="E1" s="403"/>
      <c r="F1" s="403"/>
      <c r="G1" s="403"/>
      <c r="H1" s="403"/>
      <c r="I1" s="403"/>
      <c r="J1" s="403"/>
      <c r="K1" s="403"/>
      <c r="L1" s="403"/>
      <c r="M1" s="403"/>
      <c r="N1" s="403"/>
      <c r="O1" s="403"/>
      <c r="P1" s="403"/>
      <c r="Q1" s="404"/>
      <c r="R1" s="405"/>
      <c r="S1" s="405"/>
      <c r="T1" s="405"/>
      <c r="U1" s="405"/>
      <c r="V1" s="405"/>
      <c r="W1" s="405"/>
      <c r="X1" s="405"/>
      <c r="Y1" s="405"/>
    </row>
    <row r="2" spans="1:25" ht="15.75">
      <c r="A2" s="433" t="s">
        <v>30</v>
      </c>
      <c r="B2" s="398" t="s">
        <v>31</v>
      </c>
      <c r="C2" s="429" t="s">
        <v>138</v>
      </c>
      <c r="D2" s="429"/>
      <c r="E2" s="424"/>
      <c r="F2" s="424"/>
      <c r="G2" s="396" t="s">
        <v>32</v>
      </c>
      <c r="H2" s="398" t="s">
        <v>33</v>
      </c>
      <c r="I2" s="398"/>
      <c r="J2" s="398"/>
      <c r="K2" s="398"/>
      <c r="L2" s="398"/>
      <c r="M2" s="399"/>
      <c r="N2" s="430" t="s">
        <v>34</v>
      </c>
      <c r="O2" s="431"/>
      <c r="P2" s="431"/>
      <c r="Q2" s="432"/>
      <c r="R2" s="395" t="s">
        <v>59</v>
      </c>
      <c r="S2" s="395"/>
      <c r="T2" s="395"/>
      <c r="U2" s="395"/>
      <c r="V2" s="395"/>
      <c r="W2" s="395"/>
      <c r="X2" s="395"/>
      <c r="Y2" s="394"/>
    </row>
    <row r="3" spans="1:25" ht="94.5">
      <c r="A3" s="433"/>
      <c r="B3" s="398"/>
      <c r="C3" s="429"/>
      <c r="D3" s="429"/>
      <c r="E3" s="424"/>
      <c r="F3" s="424"/>
      <c r="G3" s="396"/>
      <c r="H3" s="396" t="s">
        <v>35</v>
      </c>
      <c r="I3" s="395" t="s">
        <v>36</v>
      </c>
      <c r="J3" s="395"/>
      <c r="K3" s="395"/>
      <c r="L3" s="395"/>
      <c r="M3" s="396" t="s">
        <v>37</v>
      </c>
      <c r="N3" s="398" t="s">
        <v>38</v>
      </c>
      <c r="O3" s="399"/>
      <c r="P3" s="399"/>
      <c r="Q3" s="13" t="s">
        <v>54</v>
      </c>
      <c r="R3" s="395" t="s">
        <v>38</v>
      </c>
      <c r="S3" s="394"/>
      <c r="T3" s="393" t="s">
        <v>54</v>
      </c>
      <c r="U3" s="394"/>
      <c r="V3" s="393" t="s">
        <v>68</v>
      </c>
      <c r="W3" s="394"/>
      <c r="X3" s="393" t="s">
        <v>69</v>
      </c>
      <c r="Y3" s="394"/>
    </row>
    <row r="4" spans="1:25" ht="15.75">
      <c r="A4" s="433"/>
      <c r="B4" s="398"/>
      <c r="C4" s="429"/>
      <c r="D4" s="429"/>
      <c r="E4" s="424"/>
      <c r="F4" s="424"/>
      <c r="G4" s="396"/>
      <c r="H4" s="399"/>
      <c r="I4" s="396" t="s">
        <v>39</v>
      </c>
      <c r="J4" s="398" t="s">
        <v>40</v>
      </c>
      <c r="K4" s="399"/>
      <c r="L4" s="399"/>
      <c r="M4" s="399"/>
      <c r="N4" s="395" t="s">
        <v>41</v>
      </c>
      <c r="O4" s="397"/>
      <c r="P4" s="397"/>
      <c r="Q4" s="414" t="s">
        <v>55</v>
      </c>
      <c r="R4" s="19"/>
      <c r="S4" s="27"/>
      <c r="T4" s="26"/>
      <c r="U4" s="39"/>
      <c r="W4" s="40"/>
      <c r="Y4" s="41"/>
    </row>
    <row r="5" spans="1:25" ht="15.75">
      <c r="A5" s="433"/>
      <c r="B5" s="398"/>
      <c r="C5" s="396" t="s">
        <v>42</v>
      </c>
      <c r="D5" s="396" t="s">
        <v>43</v>
      </c>
      <c r="E5" s="424" t="s">
        <v>44</v>
      </c>
      <c r="F5" s="424"/>
      <c r="G5" s="396"/>
      <c r="H5" s="399"/>
      <c r="I5" s="397"/>
      <c r="J5" s="396" t="s">
        <v>45</v>
      </c>
      <c r="K5" s="396" t="s">
        <v>46</v>
      </c>
      <c r="L5" s="396" t="s">
        <v>47</v>
      </c>
      <c r="M5" s="399"/>
      <c r="N5" s="397"/>
      <c r="O5" s="397"/>
      <c r="P5" s="397"/>
      <c r="Q5" s="415"/>
      <c r="R5" s="395" t="s">
        <v>77</v>
      </c>
      <c r="S5" s="394"/>
      <c r="T5" s="393" t="s">
        <v>77</v>
      </c>
      <c r="U5" s="394"/>
      <c r="V5" s="393" t="s">
        <v>77</v>
      </c>
      <c r="W5" s="394"/>
      <c r="X5" s="393" t="s">
        <v>77</v>
      </c>
      <c r="Y5" s="394"/>
    </row>
    <row r="6" spans="1:25" ht="15.75">
      <c r="A6" s="433"/>
      <c r="B6" s="398"/>
      <c r="C6" s="396"/>
      <c r="D6" s="396"/>
      <c r="E6" s="424"/>
      <c r="F6" s="424"/>
      <c r="G6" s="396"/>
      <c r="H6" s="399"/>
      <c r="I6" s="397"/>
      <c r="J6" s="396"/>
      <c r="K6" s="396"/>
      <c r="L6" s="396"/>
      <c r="M6" s="399"/>
      <c r="N6" s="2">
        <v>1</v>
      </c>
      <c r="O6" s="2">
        <v>2</v>
      </c>
      <c r="P6" s="2">
        <v>3</v>
      </c>
      <c r="Q6" s="17">
        <v>4</v>
      </c>
      <c r="R6" s="19">
        <v>1</v>
      </c>
      <c r="S6" s="27">
        <v>2</v>
      </c>
      <c r="T6" s="26">
        <v>3</v>
      </c>
      <c r="U6" s="27">
        <v>4</v>
      </c>
      <c r="V6" s="42">
        <v>5</v>
      </c>
      <c r="W6" s="43">
        <v>6</v>
      </c>
      <c r="X6" s="42">
        <v>7</v>
      </c>
      <c r="Y6" s="43">
        <v>8</v>
      </c>
    </row>
    <row r="7" spans="1:25" ht="15.75" customHeight="1">
      <c r="A7" s="433"/>
      <c r="B7" s="398"/>
      <c r="C7" s="396"/>
      <c r="D7" s="396"/>
      <c r="E7" s="420" t="s">
        <v>48</v>
      </c>
      <c r="F7" s="419" t="s">
        <v>49</v>
      </c>
      <c r="G7" s="396"/>
      <c r="H7" s="399"/>
      <c r="I7" s="397"/>
      <c r="J7" s="396"/>
      <c r="K7" s="396"/>
      <c r="L7" s="396"/>
      <c r="M7" s="399"/>
      <c r="N7" s="398" t="s">
        <v>50</v>
      </c>
      <c r="O7" s="399"/>
      <c r="P7" s="399"/>
      <c r="Q7" s="13"/>
      <c r="R7" s="416" t="s">
        <v>139</v>
      </c>
      <c r="S7" s="417"/>
      <c r="T7" s="417"/>
      <c r="U7" s="417"/>
      <c r="V7" s="417"/>
      <c r="W7" s="417"/>
      <c r="X7" s="417"/>
      <c r="Y7" s="418"/>
    </row>
    <row r="8" spans="1:25" ht="33" customHeight="1">
      <c r="A8" s="433"/>
      <c r="B8" s="398"/>
      <c r="C8" s="396"/>
      <c r="D8" s="396"/>
      <c r="E8" s="420"/>
      <c r="F8" s="420"/>
      <c r="G8" s="396"/>
      <c r="H8" s="399"/>
      <c r="I8" s="397"/>
      <c r="J8" s="396"/>
      <c r="K8" s="396"/>
      <c r="L8" s="396"/>
      <c r="M8" s="399"/>
      <c r="N8" s="3">
        <v>15</v>
      </c>
      <c r="O8" s="3">
        <v>9</v>
      </c>
      <c r="P8" s="3">
        <v>9</v>
      </c>
      <c r="Q8" s="18">
        <v>15</v>
      </c>
      <c r="R8" s="6">
        <v>15</v>
      </c>
      <c r="S8" s="28">
        <v>15</v>
      </c>
      <c r="T8" s="7">
        <v>15</v>
      </c>
      <c r="U8" s="28">
        <v>15</v>
      </c>
      <c r="V8" s="7">
        <v>15</v>
      </c>
      <c r="W8" s="28">
        <v>15</v>
      </c>
      <c r="X8" s="7">
        <v>15</v>
      </c>
      <c r="Y8" s="28">
        <v>15</v>
      </c>
    </row>
    <row r="9" spans="1:25" s="290" customFormat="1" ht="16.5" thickBot="1">
      <c r="A9" s="281">
        <v>1</v>
      </c>
      <c r="B9" s="282">
        <v>2</v>
      </c>
      <c r="C9" s="283">
        <v>3</v>
      </c>
      <c r="D9" s="283">
        <v>4</v>
      </c>
      <c r="E9" s="283">
        <v>5</v>
      </c>
      <c r="F9" s="283">
        <v>6</v>
      </c>
      <c r="G9" s="283">
        <v>7</v>
      </c>
      <c r="H9" s="283">
        <v>8</v>
      </c>
      <c r="I9" s="283">
        <v>9</v>
      </c>
      <c r="J9" s="283">
        <v>10</v>
      </c>
      <c r="K9" s="283">
        <v>11</v>
      </c>
      <c r="L9" s="283">
        <v>12</v>
      </c>
      <c r="M9" s="283">
        <v>13</v>
      </c>
      <c r="N9" s="283">
        <v>13</v>
      </c>
      <c r="O9" s="283">
        <v>13</v>
      </c>
      <c r="P9" s="283">
        <v>13</v>
      </c>
      <c r="Q9" s="284">
        <v>13</v>
      </c>
      <c r="R9" s="285">
        <v>14</v>
      </c>
      <c r="S9" s="286">
        <v>15</v>
      </c>
      <c r="T9" s="287">
        <v>16</v>
      </c>
      <c r="U9" s="286">
        <v>17</v>
      </c>
      <c r="V9" s="288">
        <v>18</v>
      </c>
      <c r="W9" s="289">
        <v>19</v>
      </c>
      <c r="X9" s="288">
        <v>20</v>
      </c>
      <c r="Y9" s="289">
        <v>21</v>
      </c>
    </row>
    <row r="10" spans="1:25" s="51" customFormat="1" ht="19.5" thickBot="1">
      <c r="A10" s="411" t="s">
        <v>152</v>
      </c>
      <c r="B10" s="425"/>
      <c r="C10" s="425"/>
      <c r="D10" s="425"/>
      <c r="E10" s="425"/>
      <c r="F10" s="425"/>
      <c r="G10" s="425"/>
      <c r="H10" s="425"/>
      <c r="I10" s="425"/>
      <c r="J10" s="425"/>
      <c r="K10" s="425"/>
      <c r="L10" s="425"/>
      <c r="M10" s="425"/>
      <c r="N10" s="426"/>
      <c r="O10" s="426"/>
      <c r="P10" s="426"/>
      <c r="Q10" s="426"/>
      <c r="R10" s="426"/>
      <c r="S10" s="426"/>
      <c r="T10" s="426"/>
      <c r="U10" s="426"/>
      <c r="V10" s="426"/>
      <c r="W10" s="426"/>
      <c r="X10" s="426"/>
      <c r="Y10" s="427"/>
    </row>
    <row r="11" spans="1:25" s="51" customFormat="1" ht="19.5" thickBot="1">
      <c r="A11" s="411" t="s">
        <v>153</v>
      </c>
      <c r="B11" s="425"/>
      <c r="C11" s="425"/>
      <c r="D11" s="425"/>
      <c r="E11" s="425"/>
      <c r="F11" s="425"/>
      <c r="G11" s="425"/>
      <c r="H11" s="425"/>
      <c r="I11" s="425"/>
      <c r="J11" s="425"/>
      <c r="K11" s="425"/>
      <c r="L11" s="425"/>
      <c r="M11" s="425"/>
      <c r="N11" s="426"/>
      <c r="O11" s="426"/>
      <c r="P11" s="426"/>
      <c r="Q11" s="426"/>
      <c r="R11" s="426"/>
      <c r="S11" s="426"/>
      <c r="T11" s="426"/>
      <c r="U11" s="426"/>
      <c r="V11" s="426"/>
      <c r="W11" s="426"/>
      <c r="X11" s="426"/>
      <c r="Y11" s="427"/>
    </row>
    <row r="12" spans="1:25" s="168" customFormat="1" ht="18.75">
      <c r="A12" s="257" t="s">
        <v>60</v>
      </c>
      <c r="B12" s="258" t="s">
        <v>101</v>
      </c>
      <c r="C12" s="84">
        <v>2</v>
      </c>
      <c r="D12" s="157"/>
      <c r="E12" s="157"/>
      <c r="F12" s="158"/>
      <c r="G12" s="159">
        <v>6</v>
      </c>
      <c r="H12" s="160">
        <v>180</v>
      </c>
      <c r="I12" s="161" t="s">
        <v>106</v>
      </c>
      <c r="J12" s="161"/>
      <c r="K12" s="161"/>
      <c r="L12" s="161" t="s">
        <v>107</v>
      </c>
      <c r="M12" s="162" t="s">
        <v>108</v>
      </c>
      <c r="N12" s="163"/>
      <c r="O12" s="164"/>
      <c r="P12" s="165"/>
      <c r="Q12" s="166"/>
      <c r="R12" s="280">
        <v>2</v>
      </c>
      <c r="S12" s="34">
        <v>2</v>
      </c>
      <c r="T12" s="30"/>
      <c r="U12" s="93"/>
      <c r="V12" s="94"/>
      <c r="W12" s="93"/>
      <c r="X12" s="94"/>
      <c r="Y12" s="93"/>
    </row>
    <row r="13" spans="1:25" s="168" customFormat="1" ht="18.75">
      <c r="A13" s="259" t="s">
        <v>61</v>
      </c>
      <c r="B13" s="261" t="s">
        <v>99</v>
      </c>
      <c r="C13" s="85">
        <v>1</v>
      </c>
      <c r="D13" s="169"/>
      <c r="E13" s="169"/>
      <c r="F13" s="170"/>
      <c r="G13" s="171">
        <v>4</v>
      </c>
      <c r="H13" s="172">
        <f>G13*30</f>
        <v>120</v>
      </c>
      <c r="I13" s="173" t="s">
        <v>106</v>
      </c>
      <c r="J13" s="292" t="s">
        <v>109</v>
      </c>
      <c r="K13" s="103"/>
      <c r="L13" s="103" t="s">
        <v>109</v>
      </c>
      <c r="M13" s="174" t="s">
        <v>110</v>
      </c>
      <c r="N13" s="175"/>
      <c r="O13" s="176"/>
      <c r="P13" s="177"/>
      <c r="Q13" s="178"/>
      <c r="R13" s="20">
        <v>4</v>
      </c>
      <c r="S13" s="21"/>
      <c r="T13" s="31"/>
      <c r="U13" s="108"/>
      <c r="V13" s="107"/>
      <c r="W13" s="108"/>
      <c r="X13" s="107"/>
      <c r="Y13" s="108"/>
    </row>
    <row r="14" spans="1:25" s="168" customFormat="1" ht="37.5">
      <c r="A14" s="259" t="s">
        <v>62</v>
      </c>
      <c r="B14" s="261" t="s">
        <v>100</v>
      </c>
      <c r="C14" s="85"/>
      <c r="D14" s="169" t="s">
        <v>70</v>
      </c>
      <c r="E14" s="169"/>
      <c r="F14" s="170"/>
      <c r="G14" s="171">
        <v>6</v>
      </c>
      <c r="H14" s="179">
        <f>G14*30</f>
        <v>180</v>
      </c>
      <c r="I14" s="173" t="s">
        <v>106</v>
      </c>
      <c r="J14" s="292" t="s">
        <v>109</v>
      </c>
      <c r="K14" s="103"/>
      <c r="L14" s="103" t="s">
        <v>111</v>
      </c>
      <c r="M14" s="174" t="s">
        <v>108</v>
      </c>
      <c r="N14" s="180"/>
      <c r="O14" s="181"/>
      <c r="P14" s="182"/>
      <c r="Q14" s="183"/>
      <c r="R14" s="20"/>
      <c r="S14" s="21"/>
      <c r="T14" s="31">
        <v>4</v>
      </c>
      <c r="U14" s="108"/>
      <c r="V14" s="107"/>
      <c r="W14" s="108"/>
      <c r="X14" s="107"/>
      <c r="Y14" s="108"/>
    </row>
    <row r="15" spans="1:25" s="168" customFormat="1" ht="19.5" thickBot="1">
      <c r="A15" s="262" t="s">
        <v>63</v>
      </c>
      <c r="B15" s="263" t="s">
        <v>64</v>
      </c>
      <c r="C15" s="88"/>
      <c r="D15" s="184" t="s">
        <v>65</v>
      </c>
      <c r="E15" s="184"/>
      <c r="F15" s="185"/>
      <c r="G15" s="186">
        <v>4</v>
      </c>
      <c r="H15" s="187">
        <f>G15*30</f>
        <v>120</v>
      </c>
      <c r="I15" s="188"/>
      <c r="J15" s="181"/>
      <c r="K15" s="181"/>
      <c r="L15" s="181"/>
      <c r="M15" s="182">
        <f>H15-I15</f>
        <v>120</v>
      </c>
      <c r="N15" s="180"/>
      <c r="O15" s="181"/>
      <c r="P15" s="182"/>
      <c r="Q15" s="183"/>
      <c r="R15" s="23"/>
      <c r="S15" s="35"/>
      <c r="T15" s="25"/>
      <c r="U15" s="97"/>
      <c r="V15" s="189"/>
      <c r="W15" s="97"/>
      <c r="X15" s="189"/>
      <c r="Y15" s="97"/>
    </row>
    <row r="16" spans="1:25" s="51" customFormat="1" ht="20.25" thickBot="1">
      <c r="A16" s="190"/>
      <c r="B16" s="120" t="s">
        <v>51</v>
      </c>
      <c r="C16" s="191"/>
      <c r="D16" s="192"/>
      <c r="E16" s="192"/>
      <c r="F16" s="193"/>
      <c r="G16" s="194">
        <f>G12+G13+G14+G15</f>
        <v>20</v>
      </c>
      <c r="H16" s="195">
        <f>H12+H13+H14+H15</f>
        <v>600</v>
      </c>
      <c r="I16" s="196" t="s">
        <v>112</v>
      </c>
      <c r="J16" s="196" t="s">
        <v>106</v>
      </c>
      <c r="K16" s="196"/>
      <c r="L16" s="196" t="s">
        <v>113</v>
      </c>
      <c r="M16" s="197" t="s">
        <v>114</v>
      </c>
      <c r="N16" s="198">
        <f>SUM(N12:N13)</f>
        <v>0</v>
      </c>
      <c r="O16" s="199">
        <f>SUM(O12:O13)</f>
        <v>0</v>
      </c>
      <c r="P16" s="200">
        <f>SUM(P12:P13)</f>
        <v>0</v>
      </c>
      <c r="Q16" s="201"/>
      <c r="R16" s="14">
        <f>R13+R12+R14+R15</f>
        <v>6</v>
      </c>
      <c r="S16" s="81">
        <f>S13+S12+S14+S15</f>
        <v>2</v>
      </c>
      <c r="T16" s="32">
        <f>T12+T13+T14+T15</f>
        <v>4</v>
      </c>
      <c r="U16" s="16"/>
      <c r="V16" s="32"/>
      <c r="W16" s="16"/>
      <c r="X16" s="32"/>
      <c r="Y16" s="155"/>
    </row>
    <row r="17" spans="1:25" s="51" customFormat="1" ht="19.5" customHeight="1" thickBot="1">
      <c r="A17" s="411" t="s">
        <v>169</v>
      </c>
      <c r="B17" s="425"/>
      <c r="C17" s="425"/>
      <c r="D17" s="425"/>
      <c r="E17" s="425"/>
      <c r="F17" s="425"/>
      <c r="G17" s="425"/>
      <c r="H17" s="425"/>
      <c r="I17" s="425"/>
      <c r="J17" s="425"/>
      <c r="K17" s="425"/>
      <c r="L17" s="425"/>
      <c r="M17" s="425"/>
      <c r="N17" s="426"/>
      <c r="O17" s="426"/>
      <c r="P17" s="426"/>
      <c r="Q17" s="426"/>
      <c r="R17" s="426"/>
      <c r="S17" s="426"/>
      <c r="T17" s="426"/>
      <c r="U17" s="426"/>
      <c r="V17" s="426"/>
      <c r="W17" s="426"/>
      <c r="X17" s="426"/>
      <c r="Y17" s="427"/>
    </row>
    <row r="18" spans="1:25" s="51" customFormat="1" ht="19.5" customHeight="1" thickBot="1">
      <c r="A18" s="411" t="s">
        <v>154</v>
      </c>
      <c r="B18" s="412"/>
      <c r="C18" s="412"/>
      <c r="D18" s="412"/>
      <c r="E18" s="412"/>
      <c r="F18" s="412"/>
      <c r="G18" s="412"/>
      <c r="H18" s="412"/>
      <c r="I18" s="412"/>
      <c r="J18" s="412"/>
      <c r="K18" s="412"/>
      <c r="L18" s="412"/>
      <c r="M18" s="412"/>
      <c r="N18" s="412"/>
      <c r="O18" s="412"/>
      <c r="P18" s="412"/>
      <c r="Q18" s="412"/>
      <c r="R18" s="412"/>
      <c r="S18" s="412"/>
      <c r="T18" s="412"/>
      <c r="U18" s="412"/>
      <c r="V18" s="412"/>
      <c r="W18" s="412"/>
      <c r="X18" s="412"/>
      <c r="Y18" s="413"/>
    </row>
    <row r="19" spans="1:25" s="168" customFormat="1" ht="18.75">
      <c r="A19" s="264" t="s">
        <v>155</v>
      </c>
      <c r="B19" s="265" t="s">
        <v>83</v>
      </c>
      <c r="C19" s="236">
        <v>2</v>
      </c>
      <c r="D19" s="237"/>
      <c r="E19" s="238"/>
      <c r="F19" s="239"/>
      <c r="G19" s="240">
        <v>4</v>
      </c>
      <c r="H19" s="241">
        <f>G19*30</f>
        <v>120</v>
      </c>
      <c r="I19" s="173" t="s">
        <v>106</v>
      </c>
      <c r="J19" s="292" t="s">
        <v>109</v>
      </c>
      <c r="K19" s="103"/>
      <c r="L19" s="103" t="s">
        <v>109</v>
      </c>
      <c r="M19" s="174" t="s">
        <v>110</v>
      </c>
      <c r="N19" s="236">
        <v>1.5</v>
      </c>
      <c r="O19" s="237"/>
      <c r="P19" s="239"/>
      <c r="Q19" s="242"/>
      <c r="R19" s="237"/>
      <c r="S19" s="243">
        <v>4</v>
      </c>
      <c r="T19" s="244"/>
      <c r="U19" s="245"/>
      <c r="V19" s="246"/>
      <c r="W19" s="245"/>
      <c r="X19" s="246"/>
      <c r="Y19" s="245"/>
    </row>
    <row r="20" spans="1:25" s="168" customFormat="1" ht="19.5" thickBot="1">
      <c r="A20" s="266" t="s">
        <v>156</v>
      </c>
      <c r="B20" s="267" t="s">
        <v>96</v>
      </c>
      <c r="C20" s="247">
        <v>2</v>
      </c>
      <c r="D20" s="23"/>
      <c r="E20" s="226"/>
      <c r="F20" s="248"/>
      <c r="G20" s="230">
        <v>4</v>
      </c>
      <c r="H20" s="249">
        <f>G20*30</f>
        <v>120</v>
      </c>
      <c r="I20" s="293" t="s">
        <v>106</v>
      </c>
      <c r="J20" s="294" t="s">
        <v>109</v>
      </c>
      <c r="K20" s="176"/>
      <c r="L20" s="176" t="s">
        <v>109</v>
      </c>
      <c r="M20" s="174" t="s">
        <v>110</v>
      </c>
      <c r="N20" s="250"/>
      <c r="O20" s="250"/>
      <c r="P20" s="251"/>
      <c r="Q20" s="250"/>
      <c r="R20" s="23"/>
      <c r="S20" s="35">
        <v>4</v>
      </c>
      <c r="T20" s="25"/>
      <c r="U20" s="97"/>
      <c r="V20" s="189"/>
      <c r="W20" s="97"/>
      <c r="X20" s="189"/>
      <c r="Y20" s="97"/>
    </row>
    <row r="21" spans="1:25" s="168" customFormat="1" ht="20.25" thickBot="1">
      <c r="A21" s="252"/>
      <c r="B21" s="120" t="s">
        <v>71</v>
      </c>
      <c r="C21" s="14"/>
      <c r="D21" s="15"/>
      <c r="E21" s="45"/>
      <c r="F21" s="197"/>
      <c r="G21" s="194">
        <v>8</v>
      </c>
      <c r="H21" s="194">
        <v>240</v>
      </c>
      <c r="I21" s="195" t="s">
        <v>150</v>
      </c>
      <c r="J21" s="295" t="s">
        <v>106</v>
      </c>
      <c r="K21" s="199"/>
      <c r="L21" s="199" t="s">
        <v>106</v>
      </c>
      <c r="M21" s="200" t="s">
        <v>149</v>
      </c>
      <c r="N21" s="82"/>
      <c r="O21" s="82"/>
      <c r="P21" s="82"/>
      <c r="Q21" s="82"/>
      <c r="R21" s="45"/>
      <c r="S21" s="194">
        <v>8</v>
      </c>
      <c r="T21" s="29"/>
      <c r="U21" s="95"/>
      <c r="V21" s="96"/>
      <c r="W21" s="95"/>
      <c r="X21" s="96"/>
      <c r="Y21" s="95"/>
    </row>
    <row r="22" spans="1:25" s="51" customFormat="1" ht="19.5" customHeight="1" thickBot="1">
      <c r="A22" s="411" t="s">
        <v>151</v>
      </c>
      <c r="B22" s="428"/>
      <c r="C22" s="428"/>
      <c r="D22" s="428"/>
      <c r="E22" s="428"/>
      <c r="F22" s="428"/>
      <c r="G22" s="428"/>
      <c r="H22" s="428"/>
      <c r="I22" s="428"/>
      <c r="J22" s="428"/>
      <c r="K22" s="428"/>
      <c r="L22" s="428"/>
      <c r="M22" s="428"/>
      <c r="N22" s="428"/>
      <c r="O22" s="428"/>
      <c r="P22" s="428"/>
      <c r="Q22" s="428"/>
      <c r="R22" s="426"/>
      <c r="S22" s="426"/>
      <c r="T22" s="426"/>
      <c r="U22" s="426"/>
      <c r="V22" s="426"/>
      <c r="W22" s="426"/>
      <c r="X22" s="426"/>
      <c r="Y22" s="427"/>
    </row>
    <row r="23" spans="1:25" s="51" customFormat="1" ht="35.25" customHeight="1">
      <c r="A23" s="257" t="s">
        <v>66</v>
      </c>
      <c r="B23" s="269" t="s">
        <v>78</v>
      </c>
      <c r="C23" s="84">
        <v>3</v>
      </c>
      <c r="D23" s="90"/>
      <c r="E23" s="90"/>
      <c r="F23" s="91"/>
      <c r="G23" s="92">
        <v>4</v>
      </c>
      <c r="H23" s="36">
        <f>G23*30</f>
        <v>120</v>
      </c>
      <c r="I23" s="292" t="s">
        <v>109</v>
      </c>
      <c r="J23" s="169" t="s">
        <v>117</v>
      </c>
      <c r="K23" s="22"/>
      <c r="L23" s="169" t="s">
        <v>117</v>
      </c>
      <c r="M23" s="174" t="s">
        <v>118</v>
      </c>
      <c r="N23" s="272"/>
      <c r="O23" s="272"/>
      <c r="P23" s="272"/>
      <c r="Q23" s="272"/>
      <c r="R23" s="84"/>
      <c r="S23" s="37"/>
      <c r="T23" s="36">
        <v>2</v>
      </c>
      <c r="U23" s="167"/>
      <c r="V23" s="273"/>
      <c r="W23" s="167"/>
      <c r="X23" s="273"/>
      <c r="Y23" s="167"/>
    </row>
    <row r="24" spans="1:25" s="51" customFormat="1" ht="39.75" customHeight="1" thickBot="1">
      <c r="A24" s="278" t="s">
        <v>88</v>
      </c>
      <c r="B24" s="274" t="s">
        <v>97</v>
      </c>
      <c r="C24" s="87">
        <v>3</v>
      </c>
      <c r="D24" s="275"/>
      <c r="E24" s="275"/>
      <c r="F24" s="276"/>
      <c r="G24" s="277">
        <v>4</v>
      </c>
      <c r="H24" s="25">
        <f>G24*30</f>
        <v>120</v>
      </c>
      <c r="I24" s="294" t="s">
        <v>109</v>
      </c>
      <c r="J24" s="434" t="s">
        <v>117</v>
      </c>
      <c r="K24" s="435"/>
      <c r="L24" s="434" t="s">
        <v>117</v>
      </c>
      <c r="M24" s="177" t="s">
        <v>118</v>
      </c>
      <c r="N24" s="436"/>
      <c r="O24" s="436"/>
      <c r="P24" s="436"/>
      <c r="Q24" s="436"/>
      <c r="R24" s="437"/>
      <c r="S24" s="35"/>
      <c r="T24" s="25">
        <v>2</v>
      </c>
      <c r="U24" s="97"/>
      <c r="V24" s="189"/>
      <c r="W24" s="97"/>
      <c r="X24" s="189"/>
      <c r="Y24" s="97"/>
    </row>
    <row r="25" spans="1:25" s="51" customFormat="1" ht="39" customHeight="1">
      <c r="A25" s="262" t="s">
        <v>157</v>
      </c>
      <c r="B25" s="263" t="s">
        <v>79</v>
      </c>
      <c r="C25" s="80">
        <v>4</v>
      </c>
      <c r="D25" s="98"/>
      <c r="E25" s="98"/>
      <c r="F25" s="99"/>
      <c r="G25" s="253">
        <v>4</v>
      </c>
      <c r="H25" s="80">
        <f>G25*30</f>
        <v>120</v>
      </c>
      <c r="I25" s="22" t="s">
        <v>115</v>
      </c>
      <c r="J25" s="22"/>
      <c r="K25" s="90"/>
      <c r="L25" s="22" t="s">
        <v>115</v>
      </c>
      <c r="M25" s="22" t="s">
        <v>116</v>
      </c>
      <c r="N25" s="272"/>
      <c r="O25" s="272"/>
      <c r="P25" s="272"/>
      <c r="Q25" s="272"/>
      <c r="R25" s="84"/>
      <c r="S25" s="79"/>
      <c r="T25" s="80"/>
      <c r="U25" s="234">
        <v>3</v>
      </c>
      <c r="V25" s="100"/>
      <c r="W25" s="101"/>
      <c r="X25" s="100"/>
      <c r="Y25" s="101"/>
    </row>
    <row r="26" spans="1:25" s="51" customFormat="1" ht="37.5">
      <c r="A26" s="259" t="s">
        <v>158</v>
      </c>
      <c r="B26" s="260" t="s">
        <v>80</v>
      </c>
      <c r="C26" s="31">
        <v>4</v>
      </c>
      <c r="D26" s="20"/>
      <c r="E26" s="20"/>
      <c r="F26" s="102"/>
      <c r="G26" s="254">
        <v>4</v>
      </c>
      <c r="H26" s="31">
        <f>G26*30</f>
        <v>120</v>
      </c>
      <c r="I26" s="20" t="s">
        <v>115</v>
      </c>
      <c r="J26" s="20"/>
      <c r="K26" s="296"/>
      <c r="L26" s="20" t="s">
        <v>115</v>
      </c>
      <c r="M26" s="20" t="s">
        <v>116</v>
      </c>
      <c r="N26" s="104"/>
      <c r="O26" s="20"/>
      <c r="P26" s="21"/>
      <c r="Q26" s="105"/>
      <c r="R26" s="85"/>
      <c r="S26" s="21"/>
      <c r="T26" s="31"/>
      <c r="U26" s="235">
        <v>3</v>
      </c>
      <c r="V26" s="107"/>
      <c r="W26" s="108"/>
      <c r="X26" s="107"/>
      <c r="Y26" s="108"/>
    </row>
    <row r="27" spans="1:25" s="51" customFormat="1" ht="20.25" thickBot="1">
      <c r="A27" s="259" t="s">
        <v>159</v>
      </c>
      <c r="B27" s="261" t="s">
        <v>81</v>
      </c>
      <c r="C27" s="31">
        <v>4</v>
      </c>
      <c r="D27" s="109"/>
      <c r="E27" s="109"/>
      <c r="F27" s="102"/>
      <c r="G27" s="254">
        <v>4</v>
      </c>
      <c r="H27" s="31">
        <v>120</v>
      </c>
      <c r="I27" s="20" t="s">
        <v>115</v>
      </c>
      <c r="J27" s="20"/>
      <c r="K27" s="296"/>
      <c r="L27" s="20" t="s">
        <v>115</v>
      </c>
      <c r="M27" s="20" t="s">
        <v>116</v>
      </c>
      <c r="N27" s="110"/>
      <c r="O27" s="111"/>
      <c r="P27" s="89"/>
      <c r="Q27" s="112"/>
      <c r="R27" s="85"/>
      <c r="S27" s="21"/>
      <c r="T27" s="31"/>
      <c r="U27" s="234">
        <v>3</v>
      </c>
      <c r="V27" s="113"/>
      <c r="W27" s="114"/>
      <c r="X27" s="113"/>
      <c r="Y27" s="114"/>
    </row>
    <row r="28" spans="1:25" s="51" customFormat="1" ht="20.25" thickBot="1">
      <c r="A28" s="270" t="s">
        <v>160</v>
      </c>
      <c r="B28" s="271" t="s">
        <v>82</v>
      </c>
      <c r="C28" s="29">
        <v>4</v>
      </c>
      <c r="D28" s="111"/>
      <c r="E28" s="111"/>
      <c r="F28" s="115"/>
      <c r="G28" s="255">
        <v>4</v>
      </c>
      <c r="H28" s="25">
        <v>120</v>
      </c>
      <c r="I28" s="23" t="s">
        <v>115</v>
      </c>
      <c r="J28" s="23"/>
      <c r="K28" s="275"/>
      <c r="L28" s="23" t="s">
        <v>115</v>
      </c>
      <c r="M28" s="23" t="s">
        <v>116</v>
      </c>
      <c r="N28" s="110"/>
      <c r="O28" s="111"/>
      <c r="P28" s="89"/>
      <c r="Q28" s="112"/>
      <c r="R28" s="87"/>
      <c r="S28" s="35"/>
      <c r="T28" s="29"/>
      <c r="U28" s="256">
        <v>3</v>
      </c>
      <c r="V28" s="118"/>
      <c r="W28" s="119"/>
      <c r="X28" s="118"/>
      <c r="Y28" s="119"/>
    </row>
    <row r="29" spans="1:25" s="51" customFormat="1" ht="19.5">
      <c r="A29" s="264" t="s">
        <v>161</v>
      </c>
      <c r="B29" s="268" t="s">
        <v>89</v>
      </c>
      <c r="C29" s="30">
        <v>4</v>
      </c>
      <c r="D29" s="202"/>
      <c r="E29" s="202"/>
      <c r="F29" s="203"/>
      <c r="G29" s="253">
        <v>4</v>
      </c>
      <c r="H29" s="80">
        <f>G29*30</f>
        <v>120</v>
      </c>
      <c r="I29" s="24" t="s">
        <v>115</v>
      </c>
      <c r="J29" s="24"/>
      <c r="K29" s="98"/>
      <c r="L29" s="24" t="s">
        <v>115</v>
      </c>
      <c r="M29" s="24" t="s">
        <v>116</v>
      </c>
      <c r="N29" s="204"/>
      <c r="O29" s="202"/>
      <c r="P29" s="202"/>
      <c r="Q29" s="205"/>
      <c r="R29" s="84"/>
      <c r="S29" s="37"/>
      <c r="T29" s="30"/>
      <c r="U29" s="234">
        <v>3</v>
      </c>
      <c r="V29" s="206"/>
      <c r="W29" s="207"/>
      <c r="X29" s="206"/>
      <c r="Y29" s="208"/>
    </row>
    <row r="30" spans="1:25" s="51" customFormat="1" ht="19.5">
      <c r="A30" s="259" t="s">
        <v>162</v>
      </c>
      <c r="B30" s="261" t="s">
        <v>90</v>
      </c>
      <c r="C30" s="31">
        <v>4</v>
      </c>
      <c r="D30" s="109"/>
      <c r="E30" s="109"/>
      <c r="F30" s="102"/>
      <c r="G30" s="254">
        <v>4</v>
      </c>
      <c r="H30" s="31">
        <f>G30*30</f>
        <v>120</v>
      </c>
      <c r="I30" s="20" t="s">
        <v>115</v>
      </c>
      <c r="J30" s="20"/>
      <c r="K30" s="296"/>
      <c r="L30" s="20" t="s">
        <v>115</v>
      </c>
      <c r="M30" s="20" t="s">
        <v>116</v>
      </c>
      <c r="N30" s="209"/>
      <c r="O30" s="109"/>
      <c r="P30" s="109"/>
      <c r="Q30" s="210"/>
      <c r="R30" s="85"/>
      <c r="S30" s="21"/>
      <c r="T30" s="31"/>
      <c r="U30" s="235">
        <v>3</v>
      </c>
      <c r="V30" s="113"/>
      <c r="W30" s="114"/>
      <c r="X30" s="113"/>
      <c r="Y30" s="114"/>
    </row>
    <row r="31" spans="1:25" s="51" customFormat="1" ht="37.5">
      <c r="A31" s="259" t="s">
        <v>163</v>
      </c>
      <c r="B31" s="261" t="s">
        <v>91</v>
      </c>
      <c r="C31" s="31">
        <v>4</v>
      </c>
      <c r="D31" s="109"/>
      <c r="E31" s="109"/>
      <c r="F31" s="102"/>
      <c r="G31" s="254">
        <v>4</v>
      </c>
      <c r="H31" s="31">
        <v>120</v>
      </c>
      <c r="I31" s="20" t="s">
        <v>115</v>
      </c>
      <c r="J31" s="20"/>
      <c r="K31" s="296"/>
      <c r="L31" s="20" t="s">
        <v>115</v>
      </c>
      <c r="M31" s="20" t="s">
        <v>116</v>
      </c>
      <c r="N31" s="204"/>
      <c r="O31" s="202"/>
      <c r="P31" s="202"/>
      <c r="Q31" s="205"/>
      <c r="R31" s="86"/>
      <c r="S31" s="34"/>
      <c r="T31" s="31"/>
      <c r="U31" s="234">
        <v>3</v>
      </c>
      <c r="V31" s="211"/>
      <c r="W31" s="114"/>
      <c r="X31" s="113"/>
      <c r="Y31" s="114"/>
    </row>
    <row r="32" spans="1:25" s="51" customFormat="1" ht="42.75" customHeight="1" thickBot="1">
      <c r="A32" s="270" t="s">
        <v>164</v>
      </c>
      <c r="B32" s="279" t="s">
        <v>92</v>
      </c>
      <c r="C32" s="29">
        <v>4</v>
      </c>
      <c r="D32" s="111"/>
      <c r="E32" s="111"/>
      <c r="F32" s="115"/>
      <c r="G32" s="255">
        <v>4</v>
      </c>
      <c r="H32" s="25">
        <v>120</v>
      </c>
      <c r="I32" s="23" t="s">
        <v>115</v>
      </c>
      <c r="J32" s="23"/>
      <c r="K32" s="275"/>
      <c r="L32" s="23" t="s">
        <v>115</v>
      </c>
      <c r="M32" s="23" t="s">
        <v>116</v>
      </c>
      <c r="N32" s="212"/>
      <c r="O32" s="213"/>
      <c r="P32" s="213"/>
      <c r="Q32" s="214"/>
      <c r="R32" s="87"/>
      <c r="S32" s="35"/>
      <c r="T32" s="25"/>
      <c r="U32" s="256">
        <v>3</v>
      </c>
      <c r="V32" s="118"/>
      <c r="W32" s="119"/>
      <c r="X32" s="118"/>
      <c r="Y32" s="119"/>
    </row>
    <row r="33" spans="1:25" s="51" customFormat="1" ht="37.5">
      <c r="A33" s="264" t="s">
        <v>165</v>
      </c>
      <c r="B33" s="268" t="s">
        <v>93</v>
      </c>
      <c r="C33" s="20">
        <v>4</v>
      </c>
      <c r="D33" s="109"/>
      <c r="E33" s="109"/>
      <c r="F33" s="228"/>
      <c r="G33" s="253">
        <v>4</v>
      </c>
      <c r="H33" s="80">
        <f>G33*30</f>
        <v>120</v>
      </c>
      <c r="I33" s="24" t="s">
        <v>115</v>
      </c>
      <c r="J33" s="24"/>
      <c r="K33" s="98"/>
      <c r="L33" s="24" t="s">
        <v>115</v>
      </c>
      <c r="M33" s="24" t="s">
        <v>116</v>
      </c>
      <c r="N33" s="209"/>
      <c r="O33" s="109"/>
      <c r="P33" s="109"/>
      <c r="Q33" s="210"/>
      <c r="R33" s="84"/>
      <c r="S33" s="37"/>
      <c r="T33" s="31"/>
      <c r="U33" s="234">
        <v>3</v>
      </c>
      <c r="V33" s="232"/>
      <c r="W33" s="225"/>
      <c r="X33" s="113"/>
      <c r="Y33" s="114"/>
    </row>
    <row r="34" spans="1:25" s="51" customFormat="1" ht="19.5">
      <c r="A34" s="259" t="s">
        <v>166</v>
      </c>
      <c r="B34" s="261" t="s">
        <v>94</v>
      </c>
      <c r="C34" s="20">
        <v>4</v>
      </c>
      <c r="D34" s="109"/>
      <c r="E34" s="109"/>
      <c r="F34" s="228"/>
      <c r="G34" s="254">
        <v>4</v>
      </c>
      <c r="H34" s="31">
        <f>G34*30</f>
        <v>120</v>
      </c>
      <c r="I34" s="20" t="s">
        <v>115</v>
      </c>
      <c r="J34" s="20"/>
      <c r="K34" s="296"/>
      <c r="L34" s="20" t="s">
        <v>115</v>
      </c>
      <c r="M34" s="20" t="s">
        <v>116</v>
      </c>
      <c r="N34" s="209"/>
      <c r="O34" s="109"/>
      <c r="P34" s="109"/>
      <c r="Q34" s="210"/>
      <c r="R34" s="85"/>
      <c r="S34" s="21"/>
      <c r="T34" s="31"/>
      <c r="U34" s="235">
        <v>3</v>
      </c>
      <c r="V34" s="211"/>
      <c r="W34" s="114"/>
      <c r="X34" s="113"/>
      <c r="Y34" s="114"/>
    </row>
    <row r="35" spans="1:25" s="51" customFormat="1" ht="37.5">
      <c r="A35" s="259" t="s">
        <v>167</v>
      </c>
      <c r="B35" s="261" t="s">
        <v>95</v>
      </c>
      <c r="C35" s="20">
        <v>4</v>
      </c>
      <c r="D35" s="109"/>
      <c r="E35" s="109"/>
      <c r="F35" s="228"/>
      <c r="G35" s="254">
        <v>4</v>
      </c>
      <c r="H35" s="31">
        <v>120</v>
      </c>
      <c r="I35" s="20" t="s">
        <v>115</v>
      </c>
      <c r="J35" s="20"/>
      <c r="K35" s="296"/>
      <c r="L35" s="20" t="s">
        <v>115</v>
      </c>
      <c r="M35" s="20" t="s">
        <v>116</v>
      </c>
      <c r="N35" s="209"/>
      <c r="O35" s="109"/>
      <c r="P35" s="109"/>
      <c r="Q35" s="210"/>
      <c r="R35" s="85"/>
      <c r="S35" s="21"/>
      <c r="T35" s="31"/>
      <c r="U35" s="234">
        <v>3</v>
      </c>
      <c r="V35" s="211"/>
      <c r="W35" s="114"/>
      <c r="X35" s="113"/>
      <c r="Y35" s="114"/>
    </row>
    <row r="36" spans="1:25" s="51" customFormat="1" ht="20.25" thickBot="1">
      <c r="A36" s="270" t="s">
        <v>168</v>
      </c>
      <c r="B36" s="291" t="s">
        <v>98</v>
      </c>
      <c r="C36" s="23">
        <v>4</v>
      </c>
      <c r="D36" s="213"/>
      <c r="E36" s="213"/>
      <c r="F36" s="229"/>
      <c r="G36" s="255">
        <v>4</v>
      </c>
      <c r="H36" s="25">
        <v>120</v>
      </c>
      <c r="I36" s="23" t="s">
        <v>115</v>
      </c>
      <c r="J36" s="23"/>
      <c r="K36" s="275"/>
      <c r="L36" s="23" t="s">
        <v>115</v>
      </c>
      <c r="M36" s="23" t="s">
        <v>116</v>
      </c>
      <c r="N36" s="212"/>
      <c r="O36" s="213"/>
      <c r="P36" s="213"/>
      <c r="Q36" s="214"/>
      <c r="R36" s="87"/>
      <c r="S36" s="35"/>
      <c r="T36" s="25"/>
      <c r="U36" s="256">
        <v>3</v>
      </c>
      <c r="V36" s="233"/>
      <c r="W36" s="227"/>
      <c r="X36" s="231"/>
      <c r="Y36" s="227"/>
    </row>
    <row r="37" spans="1:25" s="51" customFormat="1" ht="20.25" thickBot="1">
      <c r="A37" s="218"/>
      <c r="B37" s="120" t="s">
        <v>72</v>
      </c>
      <c r="C37" s="29"/>
      <c r="D37" s="111"/>
      <c r="E37" s="111"/>
      <c r="F37" s="115"/>
      <c r="G37" s="116">
        <f>G24+G25+G26</f>
        <v>12</v>
      </c>
      <c r="H37" s="116">
        <f>H24+H25+H26</f>
        <v>360</v>
      </c>
      <c r="I37" s="116" t="s">
        <v>121</v>
      </c>
      <c r="J37" s="116"/>
      <c r="K37" s="121"/>
      <c r="L37" s="116" t="s">
        <v>121</v>
      </c>
      <c r="M37" s="116" t="s">
        <v>122</v>
      </c>
      <c r="N37" s="110"/>
      <c r="O37" s="111"/>
      <c r="P37" s="89"/>
      <c r="Q37" s="112"/>
      <c r="R37" s="29">
        <v>0</v>
      </c>
      <c r="S37" s="33">
        <v>0</v>
      </c>
      <c r="T37" s="29">
        <f>T24+T25+T26+T27+T28</f>
        <v>2</v>
      </c>
      <c r="U37" s="117">
        <f>U24+U25+U26</f>
        <v>6</v>
      </c>
      <c r="V37" s="118"/>
      <c r="W37" s="119"/>
      <c r="X37" s="118"/>
      <c r="Y37" s="119"/>
    </row>
    <row r="38" spans="1:25" s="51" customFormat="1" ht="20.25" thickBot="1">
      <c r="A38" s="122"/>
      <c r="B38" s="123" t="s">
        <v>67</v>
      </c>
      <c r="C38" s="124"/>
      <c r="D38" s="125"/>
      <c r="E38" s="125"/>
      <c r="F38" s="126"/>
      <c r="G38" s="127">
        <f>G21+G37</f>
        <v>20</v>
      </c>
      <c r="H38" s="128">
        <f>H21+H37</f>
        <v>600</v>
      </c>
      <c r="I38" s="116" t="s">
        <v>119</v>
      </c>
      <c r="J38" s="295" t="s">
        <v>120</v>
      </c>
      <c r="K38" s="129"/>
      <c r="L38" s="116" t="s">
        <v>123</v>
      </c>
      <c r="M38" s="130" t="s">
        <v>124</v>
      </c>
      <c r="N38" s="131">
        <f>SUM(N19:N26)</f>
        <v>1.5</v>
      </c>
      <c r="O38" s="131">
        <f>SUM(O19:O26)</f>
        <v>0</v>
      </c>
      <c r="P38" s="132">
        <f>SUM(P19:P26)</f>
        <v>0</v>
      </c>
      <c r="Q38" s="133"/>
      <c r="R38" s="14">
        <v>0</v>
      </c>
      <c r="S38" s="83">
        <v>8</v>
      </c>
      <c r="T38" s="14">
        <v>2</v>
      </c>
      <c r="U38" s="219">
        <f>U25+U26</f>
        <v>6</v>
      </c>
      <c r="V38" s="215"/>
      <c r="W38" s="155"/>
      <c r="X38" s="215"/>
      <c r="Y38" s="155"/>
    </row>
    <row r="39" spans="1:25" s="51" customFormat="1" ht="38.25" thickBot="1">
      <c r="A39" s="421" t="s">
        <v>85</v>
      </c>
      <c r="B39" s="422"/>
      <c r="C39" s="422"/>
      <c r="D39" s="422"/>
      <c r="E39" s="422"/>
      <c r="F39" s="423"/>
      <c r="G39" s="134">
        <f>G16+G38</f>
        <v>40</v>
      </c>
      <c r="H39" s="135">
        <f>H16+H38</f>
        <v>1200</v>
      </c>
      <c r="I39" s="297" t="s">
        <v>126</v>
      </c>
      <c r="J39" s="297" t="s">
        <v>105</v>
      </c>
      <c r="K39" s="136"/>
      <c r="L39" s="297" t="s">
        <v>125</v>
      </c>
      <c r="M39" s="297" t="s">
        <v>127</v>
      </c>
      <c r="N39" s="136" t="e">
        <f>#REF!+#REF!+#REF!+#REF!+#REF!</f>
        <v>#REF!</v>
      </c>
      <c r="O39" s="136" t="e">
        <f>#REF!+#REF!+#REF!+#REF!+#REF!</f>
        <v>#REF!</v>
      </c>
      <c r="P39" s="136" t="e">
        <f>#REF!+#REF!+#REF!+#REF!+#REF!</f>
        <v>#REF!</v>
      </c>
      <c r="Q39" s="137"/>
      <c r="R39" s="138">
        <f>R16+R38</f>
        <v>6</v>
      </c>
      <c r="S39" s="139">
        <f>S16+S38</f>
        <v>10</v>
      </c>
      <c r="T39" s="138">
        <f>T16+T38</f>
        <v>6</v>
      </c>
      <c r="U39" s="223">
        <f>U16+U38</f>
        <v>6</v>
      </c>
      <c r="V39" s="215"/>
      <c r="W39" s="156"/>
      <c r="X39" s="215"/>
      <c r="Y39" s="156"/>
    </row>
    <row r="40" spans="1:25" s="51" customFormat="1" ht="18.75">
      <c r="A40" s="406" t="s">
        <v>52</v>
      </c>
      <c r="B40" s="407"/>
      <c r="C40" s="407"/>
      <c r="D40" s="407"/>
      <c r="E40" s="407"/>
      <c r="F40" s="407"/>
      <c r="G40" s="400"/>
      <c r="H40" s="400"/>
      <c r="I40" s="400"/>
      <c r="J40" s="400"/>
      <c r="K40" s="400"/>
      <c r="L40" s="400"/>
      <c r="M40" s="400"/>
      <c r="N40" s="140">
        <v>4</v>
      </c>
      <c r="O40" s="141">
        <v>2</v>
      </c>
      <c r="P40" s="142" t="s">
        <v>57</v>
      </c>
      <c r="Q40" s="143"/>
      <c r="R40" s="144">
        <v>1</v>
      </c>
      <c r="S40" s="145">
        <v>2</v>
      </c>
      <c r="T40" s="220">
        <v>1</v>
      </c>
      <c r="U40" s="224">
        <v>2</v>
      </c>
      <c r="V40" s="146"/>
      <c r="W40" s="147"/>
      <c r="X40" s="146"/>
      <c r="Y40" s="216"/>
    </row>
    <row r="41" spans="1:25" s="51" customFormat="1" ht="18.75">
      <c r="A41" s="408" t="s">
        <v>53</v>
      </c>
      <c r="B41" s="409"/>
      <c r="C41" s="409"/>
      <c r="D41" s="409"/>
      <c r="E41" s="409"/>
      <c r="F41" s="409"/>
      <c r="G41" s="409"/>
      <c r="H41" s="409"/>
      <c r="I41" s="409"/>
      <c r="J41" s="409"/>
      <c r="K41" s="409"/>
      <c r="L41" s="409"/>
      <c r="M41" s="410"/>
      <c r="N41" s="109">
        <v>5</v>
      </c>
      <c r="O41" s="148" t="s">
        <v>56</v>
      </c>
      <c r="P41" s="149" t="s">
        <v>58</v>
      </c>
      <c r="Q41" s="154"/>
      <c r="R41" s="221"/>
      <c r="S41" s="222"/>
      <c r="T41" s="220">
        <v>1</v>
      </c>
      <c r="U41" s="150"/>
      <c r="V41" s="151"/>
      <c r="W41" s="106">
        <v>1</v>
      </c>
      <c r="X41" s="113"/>
      <c r="Y41" s="217"/>
    </row>
    <row r="42" spans="1:20" ht="15.75">
      <c r="A42" s="4"/>
      <c r="B42" s="10"/>
      <c r="C42" s="10"/>
      <c r="D42" s="10"/>
      <c r="E42" s="10"/>
      <c r="F42" s="10"/>
      <c r="G42" s="4"/>
      <c r="H42" s="4"/>
      <c r="I42" s="4"/>
      <c r="J42" s="4"/>
      <c r="K42" s="4"/>
      <c r="L42" s="4"/>
      <c r="M42" s="4"/>
      <c r="N42" s="11"/>
      <c r="O42" s="44"/>
      <c r="P42" s="44"/>
      <c r="Q42" s="12"/>
      <c r="R42" s="4"/>
      <c r="S42" s="4"/>
      <c r="T42" s="4"/>
    </row>
    <row r="43" spans="1:12" s="5" customFormat="1" ht="33.75" customHeight="1">
      <c r="A43" s="400" t="s">
        <v>145</v>
      </c>
      <c r="B43" s="401"/>
      <c r="C43" s="153"/>
      <c r="D43" s="153"/>
      <c r="E43" s="153"/>
      <c r="F43" s="153"/>
      <c r="G43" s="153"/>
      <c r="H43" s="391" t="s">
        <v>131</v>
      </c>
      <c r="I43" s="392"/>
      <c r="J43" s="392"/>
      <c r="K43" s="392"/>
      <c r="L43" s="392"/>
    </row>
    <row r="44" spans="2:12" s="5" customFormat="1" ht="18" customHeight="1">
      <c r="B44" s="152" t="s">
        <v>142</v>
      </c>
      <c r="C44" s="153"/>
      <c r="D44" s="153"/>
      <c r="E44" s="153"/>
      <c r="F44" s="153"/>
      <c r="G44" s="153"/>
      <c r="H44" s="391" t="s">
        <v>132</v>
      </c>
      <c r="I44" s="392"/>
      <c r="J44" s="392"/>
      <c r="K44" s="392"/>
      <c r="L44" s="392"/>
    </row>
    <row r="45" spans="2:12" s="5" customFormat="1" ht="18" customHeight="1">
      <c r="B45" s="152" t="s">
        <v>143</v>
      </c>
      <c r="C45" s="153"/>
      <c r="D45" s="153"/>
      <c r="E45" s="153"/>
      <c r="F45" s="153"/>
      <c r="G45" s="153"/>
      <c r="H45" s="391" t="s">
        <v>133</v>
      </c>
      <c r="I45" s="392"/>
      <c r="J45" s="392"/>
      <c r="K45" s="392"/>
      <c r="L45" s="392"/>
    </row>
    <row r="46" spans="2:16" s="5" customFormat="1" ht="18.75">
      <c r="B46" s="152" t="s">
        <v>144</v>
      </c>
      <c r="C46" s="153"/>
      <c r="D46" s="153"/>
      <c r="E46" s="153"/>
      <c r="F46" s="153"/>
      <c r="G46" s="153"/>
      <c r="H46" s="391" t="s">
        <v>134</v>
      </c>
      <c r="I46" s="392"/>
      <c r="J46" s="392"/>
      <c r="K46" s="392"/>
      <c r="L46" s="392"/>
      <c r="N46" s="8"/>
      <c r="O46" s="8"/>
      <c r="P46" s="8"/>
    </row>
    <row r="47" spans="1:20" ht="15.75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9"/>
      <c r="O47" s="9"/>
      <c r="P47" s="9"/>
      <c r="Q47" s="4"/>
      <c r="R47" s="4"/>
      <c r="S47" s="4"/>
      <c r="T47" s="4"/>
    </row>
    <row r="48" spans="1:20" ht="12.75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</row>
  </sheetData>
  <sheetProtection/>
  <mergeCells count="47">
    <mergeCell ref="J5:J8"/>
    <mergeCell ref="A2:A8"/>
    <mergeCell ref="B2:B8"/>
    <mergeCell ref="H3:H8"/>
    <mergeCell ref="A10:Y10"/>
    <mergeCell ref="A11:Y11"/>
    <mergeCell ref="A22:Y22"/>
    <mergeCell ref="A17:Y17"/>
    <mergeCell ref="H46:L46"/>
    <mergeCell ref="H43:L43"/>
    <mergeCell ref="M3:M8"/>
    <mergeCell ref="N3:P3"/>
    <mergeCell ref="A39:F39"/>
    <mergeCell ref="C5:C8"/>
    <mergeCell ref="D5:D8"/>
    <mergeCell ref="N7:P7"/>
    <mergeCell ref="E5:F6"/>
    <mergeCell ref="L5:L8"/>
    <mergeCell ref="F7:F8"/>
    <mergeCell ref="E7:E8"/>
    <mergeCell ref="V3:W3"/>
    <mergeCell ref="N4:P5"/>
    <mergeCell ref="G2:G8"/>
    <mergeCell ref="K5:K8"/>
    <mergeCell ref="R5:S5"/>
    <mergeCell ref="C2:F4"/>
    <mergeCell ref="N2:Q2"/>
    <mergeCell ref="J4:L4"/>
    <mergeCell ref="A43:B43"/>
    <mergeCell ref="A1:Y1"/>
    <mergeCell ref="H44:L44"/>
    <mergeCell ref="A40:M40"/>
    <mergeCell ref="A41:M41"/>
    <mergeCell ref="A18:Y18"/>
    <mergeCell ref="R3:S3"/>
    <mergeCell ref="I3:L3"/>
    <mergeCell ref="Q4:Q5"/>
    <mergeCell ref="R7:Y7"/>
    <mergeCell ref="H45:L45"/>
    <mergeCell ref="X3:Y3"/>
    <mergeCell ref="R2:Y2"/>
    <mergeCell ref="V5:W5"/>
    <mergeCell ref="X5:Y5"/>
    <mergeCell ref="I4:I8"/>
    <mergeCell ref="H2:M2"/>
    <mergeCell ref="T3:U3"/>
    <mergeCell ref="T5:U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landscape" paperSize="9" scale="5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DGMA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Kafedra EP</dc:creator>
  <cp:keywords/>
  <dc:description/>
  <cp:lastModifiedBy>дом</cp:lastModifiedBy>
  <cp:lastPrinted>2016-05-18T12:07:48Z</cp:lastPrinted>
  <dcterms:created xsi:type="dcterms:W3CDTF">2007-11-26T10:42:37Z</dcterms:created>
  <dcterms:modified xsi:type="dcterms:W3CDTF">2020-05-20T10:21:22Z</dcterms:modified>
  <cp:category/>
  <cp:version/>
  <cp:contentType/>
  <cp:contentStatus/>
</cp:coreProperties>
</file>